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CCS\Meus Documentos\ACCS\Adriana\Site\Exportações\"/>
    </mc:Choice>
  </mc:AlternateContent>
  <xr:revisionPtr revIDLastSave="0" documentId="13_ncr:1_{FFE9BE92-2E30-47E9-9443-7A585DE5AE0E}" xr6:coauthVersionLast="36" xr6:coauthVersionMax="36" xr10:uidLastSave="{00000000-0000-0000-0000-000000000000}"/>
  <bookViews>
    <workbookView xWindow="240" yWindow="765" windowWidth="8475" windowHeight="5940" firstSheet="5" activeTab="11" xr2:uid="{00000000-000D-0000-FFFF-FFFF00000000}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calcPr calcId="179021"/>
</workbook>
</file>

<file path=xl/calcChain.xml><?xml version="1.0" encoding="utf-8"?>
<calcChain xmlns="http://schemas.openxmlformats.org/spreadsheetml/2006/main">
  <c r="B52" i="12" l="1"/>
  <c r="E33" i="12"/>
  <c r="D33" i="12"/>
  <c r="B33" i="12"/>
  <c r="K16" i="12"/>
  <c r="E16" i="12"/>
  <c r="D16" i="12"/>
  <c r="C16" i="12"/>
  <c r="B16" i="12"/>
  <c r="K58" i="12"/>
  <c r="J58" i="12"/>
  <c r="I58" i="12"/>
  <c r="H58" i="12"/>
  <c r="E58" i="12"/>
  <c r="D58" i="12"/>
  <c r="C58" i="12"/>
  <c r="B58" i="12"/>
  <c r="K52" i="12"/>
  <c r="J52" i="12"/>
  <c r="I52" i="12"/>
  <c r="H52" i="12"/>
  <c r="E52" i="12"/>
  <c r="D52" i="12"/>
  <c r="C52" i="12"/>
  <c r="K33" i="12"/>
  <c r="J33" i="12"/>
  <c r="I33" i="12"/>
  <c r="H33" i="12"/>
  <c r="C33" i="12"/>
  <c r="J16" i="12"/>
  <c r="I16" i="12"/>
  <c r="H16" i="12"/>
  <c r="J52" i="11" l="1"/>
  <c r="H52" i="11"/>
  <c r="E33" i="11"/>
  <c r="E16" i="11"/>
  <c r="D16" i="11"/>
  <c r="C16" i="11"/>
  <c r="B16" i="11"/>
  <c r="K58" i="11"/>
  <c r="J58" i="11"/>
  <c r="I58" i="11"/>
  <c r="H58" i="11"/>
  <c r="E58" i="11"/>
  <c r="D58" i="11"/>
  <c r="C58" i="11"/>
  <c r="B58" i="11"/>
  <c r="K52" i="11"/>
  <c r="I52" i="11"/>
  <c r="E52" i="11"/>
  <c r="D52" i="11"/>
  <c r="C52" i="11"/>
  <c r="B52" i="11"/>
  <c r="K33" i="11"/>
  <c r="J33" i="11"/>
  <c r="I33" i="11"/>
  <c r="H33" i="11"/>
  <c r="D33" i="11"/>
  <c r="C33" i="11"/>
  <c r="B33" i="11"/>
  <c r="K16" i="11"/>
  <c r="J16" i="11"/>
  <c r="I16" i="11"/>
  <c r="H16" i="11"/>
  <c r="K52" i="10" l="1"/>
  <c r="J52" i="10"/>
  <c r="I52" i="10"/>
  <c r="H52" i="10"/>
  <c r="K58" i="10"/>
  <c r="J58" i="10"/>
  <c r="I58" i="10"/>
  <c r="H58" i="10"/>
  <c r="E58" i="10"/>
  <c r="D58" i="10"/>
  <c r="C58" i="10"/>
  <c r="B58" i="10"/>
  <c r="E52" i="10"/>
  <c r="D52" i="10"/>
  <c r="C52" i="10"/>
  <c r="B52" i="10"/>
  <c r="K33" i="10"/>
  <c r="J33" i="10"/>
  <c r="I33" i="10"/>
  <c r="H33" i="10"/>
  <c r="E33" i="10"/>
  <c r="D33" i="10"/>
  <c r="C33" i="10"/>
  <c r="B33" i="10"/>
  <c r="K16" i="10"/>
  <c r="J16" i="10"/>
  <c r="I16" i="10"/>
  <c r="H16" i="10"/>
  <c r="E16" i="10"/>
  <c r="D16" i="10"/>
  <c r="C16" i="10"/>
  <c r="B16" i="10"/>
  <c r="E52" i="9" l="1"/>
  <c r="K52" i="9"/>
  <c r="H33" i="9"/>
  <c r="D33" i="9"/>
  <c r="K58" i="9"/>
  <c r="J58" i="9"/>
  <c r="I58" i="9"/>
  <c r="H58" i="9"/>
  <c r="E58" i="9"/>
  <c r="D58" i="9"/>
  <c r="C58" i="9"/>
  <c r="B58" i="9"/>
  <c r="J52" i="9"/>
  <c r="I52" i="9"/>
  <c r="H52" i="9"/>
  <c r="D52" i="9"/>
  <c r="C52" i="9"/>
  <c r="B52" i="9"/>
  <c r="K33" i="9"/>
  <c r="J33" i="9"/>
  <c r="I33" i="9"/>
  <c r="E33" i="9"/>
  <c r="C33" i="9"/>
  <c r="B33" i="9"/>
  <c r="K16" i="9"/>
  <c r="J16" i="9"/>
  <c r="I16" i="9"/>
  <c r="H16" i="9"/>
  <c r="E16" i="9"/>
  <c r="D16" i="9"/>
  <c r="C16" i="9"/>
  <c r="B16" i="9"/>
  <c r="K52" i="8" l="1"/>
  <c r="J52" i="8"/>
  <c r="I52" i="8"/>
  <c r="H52" i="8"/>
  <c r="K58" i="8"/>
  <c r="J58" i="8"/>
  <c r="I58" i="8"/>
  <c r="H58" i="8"/>
  <c r="E58" i="8"/>
  <c r="D58" i="8"/>
  <c r="C58" i="8"/>
  <c r="B58" i="8"/>
  <c r="E52" i="8"/>
  <c r="D52" i="8"/>
  <c r="C52" i="8"/>
  <c r="B52" i="8"/>
  <c r="K33" i="8"/>
  <c r="J33" i="8"/>
  <c r="I33" i="8"/>
  <c r="H33" i="8"/>
  <c r="E33" i="8"/>
  <c r="D33" i="8"/>
  <c r="C33" i="8"/>
  <c r="B33" i="8"/>
  <c r="K16" i="8"/>
  <c r="J16" i="8"/>
  <c r="I16" i="8"/>
  <c r="H16" i="8"/>
  <c r="E16" i="8"/>
  <c r="D16" i="8"/>
  <c r="C16" i="8"/>
  <c r="B16" i="8"/>
  <c r="K58" i="7" l="1"/>
  <c r="J58" i="7"/>
  <c r="I58" i="7"/>
  <c r="H58" i="7"/>
  <c r="E58" i="7"/>
  <c r="D58" i="7"/>
  <c r="C58" i="7"/>
  <c r="B58" i="7"/>
  <c r="K52" i="7"/>
  <c r="J52" i="7"/>
  <c r="I52" i="7"/>
  <c r="H52" i="7"/>
  <c r="E52" i="7"/>
  <c r="D52" i="7"/>
  <c r="C52" i="7"/>
  <c r="B52" i="7"/>
  <c r="K33" i="7"/>
  <c r="J33" i="7"/>
  <c r="I33" i="7"/>
  <c r="H33" i="7"/>
  <c r="E33" i="7"/>
  <c r="D33" i="7"/>
  <c r="C33" i="7"/>
  <c r="B33" i="7"/>
  <c r="K16" i="7"/>
  <c r="J16" i="7"/>
  <c r="I16" i="7"/>
  <c r="H16" i="7"/>
  <c r="E16" i="7"/>
  <c r="D16" i="7"/>
  <c r="C16" i="7"/>
  <c r="B16" i="7"/>
  <c r="K58" i="6" l="1"/>
  <c r="J58" i="6"/>
  <c r="I58" i="6"/>
  <c r="H58" i="6"/>
  <c r="E58" i="6"/>
  <c r="D58" i="6"/>
  <c r="C58" i="6"/>
  <c r="B58" i="6"/>
  <c r="K52" i="6"/>
  <c r="J52" i="6"/>
  <c r="I52" i="6"/>
  <c r="H52" i="6"/>
  <c r="E52" i="6"/>
  <c r="D52" i="6"/>
  <c r="C52" i="6"/>
  <c r="B52" i="6"/>
  <c r="K33" i="6"/>
  <c r="J33" i="6"/>
  <c r="I33" i="6"/>
  <c r="H33" i="6"/>
  <c r="E33" i="6"/>
  <c r="D33" i="6"/>
  <c r="C33" i="6"/>
  <c r="B33" i="6"/>
  <c r="K16" i="6"/>
  <c r="J16" i="6"/>
  <c r="I16" i="6"/>
  <c r="H16" i="6"/>
  <c r="E16" i="6"/>
  <c r="D16" i="6"/>
  <c r="C16" i="6"/>
  <c r="B16" i="6"/>
  <c r="B33" i="5" l="1"/>
  <c r="I16" i="5"/>
  <c r="E16" i="5"/>
  <c r="D16" i="5"/>
  <c r="C16" i="5"/>
  <c r="B16" i="5"/>
  <c r="K58" i="5"/>
  <c r="J58" i="5"/>
  <c r="I58" i="5"/>
  <c r="H58" i="5"/>
  <c r="E58" i="5"/>
  <c r="D58" i="5"/>
  <c r="C58" i="5"/>
  <c r="B58" i="5"/>
  <c r="K52" i="5"/>
  <c r="J52" i="5"/>
  <c r="I52" i="5"/>
  <c r="H52" i="5"/>
  <c r="E52" i="5"/>
  <c r="D52" i="5"/>
  <c r="C52" i="5"/>
  <c r="B52" i="5"/>
  <c r="K33" i="5"/>
  <c r="J33" i="5"/>
  <c r="I33" i="5"/>
  <c r="H33" i="5"/>
  <c r="E33" i="5"/>
  <c r="D33" i="5"/>
  <c r="C33" i="5"/>
  <c r="K16" i="5"/>
  <c r="J16" i="5"/>
  <c r="H16" i="5"/>
  <c r="B52" i="4" l="1"/>
  <c r="K52" i="4"/>
  <c r="J52" i="4"/>
  <c r="H52" i="4"/>
  <c r="K33" i="4"/>
  <c r="K16" i="4"/>
  <c r="J16" i="4"/>
  <c r="I16" i="4"/>
  <c r="H16" i="4"/>
  <c r="K58" i="4"/>
  <c r="J58" i="4"/>
  <c r="I58" i="4"/>
  <c r="H58" i="4"/>
  <c r="E58" i="4"/>
  <c r="D58" i="4"/>
  <c r="C58" i="4"/>
  <c r="B58" i="4"/>
  <c r="I52" i="4"/>
  <c r="E52" i="4"/>
  <c r="D52" i="4"/>
  <c r="C52" i="4"/>
  <c r="J33" i="4"/>
  <c r="I33" i="4"/>
  <c r="H33" i="4"/>
  <c r="E33" i="4"/>
  <c r="D33" i="4"/>
  <c r="C33" i="4"/>
  <c r="B33" i="4"/>
  <c r="E16" i="4"/>
  <c r="D16" i="4"/>
  <c r="C16" i="4"/>
  <c r="B16" i="4"/>
  <c r="E52" i="3" l="1"/>
  <c r="D52" i="3"/>
  <c r="C52" i="3"/>
  <c r="E16" i="3"/>
  <c r="D16" i="3"/>
  <c r="C16" i="3"/>
  <c r="B16" i="3"/>
  <c r="K58" i="3"/>
  <c r="J58" i="3"/>
  <c r="I58" i="3"/>
  <c r="H58" i="3"/>
  <c r="E58" i="3"/>
  <c r="D58" i="3"/>
  <c r="C58" i="3"/>
  <c r="B58" i="3"/>
  <c r="K52" i="3"/>
  <c r="J52" i="3"/>
  <c r="I52" i="3"/>
  <c r="H52" i="3"/>
  <c r="B52" i="3"/>
  <c r="K33" i="3"/>
  <c r="J33" i="3"/>
  <c r="I33" i="3"/>
  <c r="H33" i="3"/>
  <c r="E33" i="3"/>
  <c r="D33" i="3"/>
  <c r="C33" i="3"/>
  <c r="B33" i="3"/>
  <c r="K16" i="3"/>
  <c r="J16" i="3"/>
  <c r="I16" i="3"/>
  <c r="H16" i="3"/>
  <c r="K52" i="2" l="1"/>
  <c r="K58" i="2"/>
  <c r="J58" i="2"/>
  <c r="I58" i="2"/>
  <c r="H58" i="2"/>
  <c r="E58" i="2"/>
  <c r="D58" i="2"/>
  <c r="C58" i="2"/>
  <c r="B58" i="2"/>
  <c r="J52" i="2"/>
  <c r="I52" i="2"/>
  <c r="H52" i="2"/>
  <c r="E52" i="2"/>
  <c r="D52" i="2"/>
  <c r="C52" i="2"/>
  <c r="B52" i="2"/>
  <c r="K33" i="2"/>
  <c r="J33" i="2"/>
  <c r="I33" i="2"/>
  <c r="H33" i="2"/>
  <c r="E33" i="2"/>
  <c r="D33" i="2"/>
  <c r="C33" i="2"/>
  <c r="B33" i="2"/>
  <c r="K16" i="2"/>
  <c r="J16" i="2"/>
  <c r="I16" i="2"/>
  <c r="H16" i="2"/>
  <c r="E16" i="2"/>
  <c r="D16" i="2"/>
  <c r="C16" i="2"/>
  <c r="B16" i="2"/>
  <c r="E55" i="1" l="1"/>
  <c r="D55" i="1"/>
  <c r="C55" i="1"/>
  <c r="B55" i="1"/>
  <c r="C35" i="1"/>
  <c r="D35" i="1"/>
  <c r="E35" i="1"/>
  <c r="B35" i="1"/>
  <c r="C17" i="1"/>
  <c r="D17" i="1"/>
  <c r="E17" i="1"/>
  <c r="B17" i="1"/>
  <c r="C61" i="1" l="1"/>
  <c r="D61" i="1"/>
  <c r="E61" i="1"/>
  <c r="B61" i="1"/>
</calcChain>
</file>

<file path=xl/sharedStrings.xml><?xml version="1.0" encoding="utf-8"?>
<sst xmlns="http://schemas.openxmlformats.org/spreadsheetml/2006/main" count="1745" uniqueCount="132">
  <si>
    <t>TOTAL</t>
  </si>
  <si>
    <t>US$</t>
  </si>
  <si>
    <t>kg</t>
  </si>
  <si>
    <t>FONTE: MDIC/SECEX</t>
  </si>
  <si>
    <t>Demais</t>
  </si>
  <si>
    <t>DESTINO</t>
  </si>
  <si>
    <t>Hong Kong</t>
  </si>
  <si>
    <t>Cingapura</t>
  </si>
  <si>
    <t>Angola</t>
  </si>
  <si>
    <t>Uruguai</t>
  </si>
  <si>
    <t>Argentina</t>
  </si>
  <si>
    <t>Geórgia</t>
  </si>
  <si>
    <t>Chile</t>
  </si>
  <si>
    <t>Santa Catarina</t>
  </si>
  <si>
    <t>Rio Grande do Sul</t>
  </si>
  <si>
    <t>Paraná</t>
  </si>
  <si>
    <t>Goiás</t>
  </si>
  <si>
    <t>Minas Gerais</t>
  </si>
  <si>
    <t>Mato Grosso do Sul</t>
  </si>
  <si>
    <t>São Paulo</t>
  </si>
  <si>
    <t>Mato Grosso</t>
  </si>
  <si>
    <t>China</t>
  </si>
  <si>
    <t>Estados Unidos</t>
  </si>
  <si>
    <t>Congo, República Democrática</t>
  </si>
  <si>
    <t>Vietnã</t>
  </si>
  <si>
    <t>Costa do Marfim</t>
  </si>
  <si>
    <t>Coreia do Sul</t>
  </si>
  <si>
    <t>Japão</t>
  </si>
  <si>
    <t>Gabão</t>
  </si>
  <si>
    <t>Haiti</t>
  </si>
  <si>
    <t>Filipinas</t>
  </si>
  <si>
    <t>Porto Rico</t>
  </si>
  <si>
    <t>África do Sul</t>
  </si>
  <si>
    <t>EXPORTAÇÕES CATARINENSES DE CARNE SUÍNA - JANEIRO - 2021/2020</t>
  </si>
  <si>
    <t>EXPORTAÇÕES GAÚCHAS DE CARNE SUÍNA - JAN EIRO- 2021/2020</t>
  </si>
  <si>
    <t>EXPORTAÇÕES BRASILEIRAS DE CARNE SUÍNA, SEGUNDO PAÍSES DE DESTINO - JANEIRO - 2021/2020</t>
  </si>
  <si>
    <t>EXPORTAÇÕES BRASILEIRAS DE CARNE SUÍNA - JANEIRO - 2021/2020</t>
  </si>
  <si>
    <t>EXPORTAÇÕES CATARINENSES DE CARNE SUÍNA - JAN/FEV-2021/2020</t>
  </si>
  <si>
    <t>EXPORTAÇÕES CATARINENSES DE CARNE SUÍNA - FEVEREIRO-2021/2020</t>
  </si>
  <si>
    <t>EXPORTAÇÕES GAÚCHAS DE CARNE SUÍNA - FEVEREIRO-2021/2020</t>
  </si>
  <si>
    <t>EXPORTAÇÕES GAÚCHAS DE CARNE SUÍNA - JAN/FEV-2021/2020</t>
  </si>
  <si>
    <t>EXPORTAÇÕES BRASILEIRAS DE CARNE SUÍNA, SEGUNDO PAÍSES DE DESTINO - JAN/FEV-2021/2020</t>
  </si>
  <si>
    <t>EXPORTAÇÕES BRASILEIRAS DE CARNE SUÍNA, SEGUNDO PAÍSES DE DESTINO - FEVEREIRO-2021/2020</t>
  </si>
  <si>
    <t>EXPORTAÇÕES BRASILEIRAS DE CARNE SUÍNA - JAN/FEV-2021/2020</t>
  </si>
  <si>
    <t>EXPORTAÇÕES BRASILEIRAS DE CARNE SUÍNA - FEVEREIRO-2021/2020</t>
  </si>
  <si>
    <t>Singapura</t>
  </si>
  <si>
    <t>EXPORTAÇÕES BRASILEIRAS DE CARNE SUÍNA - MARÇO-2021/2020</t>
  </si>
  <si>
    <t>EXPORTAÇÕES BRASILEIRAS DE CARNE SUÍNA - JAN/MAR-2021/2020</t>
  </si>
  <si>
    <t>EXPORTAÇÕES CATARINENSES DE CARNE SUÍNA - JAN/MAR-2021/2020</t>
  </si>
  <si>
    <t>EXPORTAÇÕES CATARINENSES DE CARNE SUÍNA - MARÇO-2021/2020</t>
  </si>
  <si>
    <t>EXPORTAÇÕES GAÚCHAS DE CARNE SUÍNA - MARÇO-2021/2020</t>
  </si>
  <si>
    <t>EXPORTAÇÕES GAÚCHAS DE CARNE SUÍNA - JAN/MAR-2021/2020</t>
  </si>
  <si>
    <t>EXPORTAÇÕES BRASILEIRAS DE CARNE SUÍNA, SEGUNDO PAÍSES DE DESTINO - JAN/MAR-2021/2020</t>
  </si>
  <si>
    <t>EXPORTAÇÕES BRASILEIRAS DE CARNE SUÍNA, SEGUNDO PAÍSES DE DESTINO - MARÇO-2021/2020</t>
  </si>
  <si>
    <t>Congo</t>
  </si>
  <si>
    <t>EXPORTAÇÕES BRASILEIRAS DE CARNE SUÍNA - JAN/ABR-2021/2020</t>
  </si>
  <si>
    <t>EXPORTAÇÕES BRASILEIRAS DE CARNE SUÍNA - ABRIL - 2021/2020</t>
  </si>
  <si>
    <t>EXPORTAÇÕES CATARINENSES DE CARNE SUÍNA - JAN/ABR-2021/2020</t>
  </si>
  <si>
    <t>EXPORTAÇÕES CATARINENSES DE CARNE SUÍNA - ABRIL-2021/2020</t>
  </si>
  <si>
    <t>EXPORTAÇÕES GAÚCHAS DE CARNE SUÍNA - JAN/ABR-2021/2020</t>
  </si>
  <si>
    <t>EXPORTAÇÕES GAÚCHAS DE CARNE SUÍNA - ABRIL-2021/2020</t>
  </si>
  <si>
    <t>EXPORTAÇÕES BRASILEIRAS DE CARNE SUÍNA, SEGUNDO PAÍSES DE DESTINO - JAN/ABR-2021/2020</t>
  </si>
  <si>
    <t>EXPORTAÇÕES BRASILEIRAS DE CARNE SUÍNA, SEGUNDO PAÍSES DE DESTINO -ABRIL -2021/2020</t>
  </si>
  <si>
    <t>Emirados Árabes Unidos</t>
  </si>
  <si>
    <t>EXPORTAÇÕES CATARINENSES DE CARNE SUÍNA - JAN/MAI-2021/2020</t>
  </si>
  <si>
    <t>EXPORTAÇÕES CATARINENSES DE CARNE SUÍNA - MAIO-2021/2020</t>
  </si>
  <si>
    <t>EXPORTAÇÕES GAÚCHAS DE CARNE SUÍNA - MAIO-2021/2020</t>
  </si>
  <si>
    <t>EXPORTAÇÕES GAÚCHAS DE CARNE SUÍNA - JAN/MAI-2021/2020</t>
  </si>
  <si>
    <t>EXPORTAÇÕES BRASILEIRAS DE CARNE SUÍNA, SEGUNDO PAÍSES DE DESTINO - JAN/MAI-2021/2020</t>
  </si>
  <si>
    <t>EXPORTAÇÕES BRASILEIRAS DE CARNE SUÍNA, SEGUNDO PAÍSES DE DESTINO -MAIO -2021/2020</t>
  </si>
  <si>
    <t>EXPORTAÇÕES BRASILEIRAS DE CARNE SUÍNA - MAIO - 2021/2020</t>
  </si>
  <si>
    <t>EXPORTAÇÕES BRASILEIRAS DE CARNE SUÍNA - JAN/MAI-2021/2020</t>
  </si>
  <si>
    <t>EXPORTAÇÕES CATARINENSES DE CARNE SUÍNA - JAN/JUN-2021/2020</t>
  </si>
  <si>
    <t>EXPORTAÇÕES CATARINENSES DE CARNE SUÍNA - JUNHO-2021/2020</t>
  </si>
  <si>
    <t>EXPORTAÇÕES GAÚCHAS DE CARNE SUÍNA - JAN/JUN-2021/2020</t>
  </si>
  <si>
    <t>EXPORTAÇÕES GAÚCHAS DE CARNE SUÍNA - JUNHO-2021/2020</t>
  </si>
  <si>
    <t>EXPORTAÇÕES BRASILEIRAS DE CARNE SUÍNA, SEGUNDO PAÍSES DE DESTINO -JUNHO -2021/2020</t>
  </si>
  <si>
    <t>EXPORTAÇÕES BRASILEIRAS DE CARNE SUÍNA, SEGUNDO PAÍSES DE DESTINO - JAN/JUN-2021/2020</t>
  </si>
  <si>
    <t>EXPORTAÇÕES BRASILEIRAS DE CARNE SUÍNA - JAN/JUN-2021/2020</t>
  </si>
  <si>
    <t>EXPORTAÇÕES BRASILEIRAS DE CARNE SUÍNA - JUNHO - 2021/2020</t>
  </si>
  <si>
    <t>Libéria</t>
  </si>
  <si>
    <t>EXPORTAÇÕES BRASILEIRAS DE CARNE SUÍNA - JAN/JUL-2021/2020</t>
  </si>
  <si>
    <t>EXPORTAÇÕES BRASILEIRAS DE CARNE SUÍNA - JULHO - 2021/2020</t>
  </si>
  <si>
    <t>EXPORTAÇÕES CATARINENSES DE CARNE SUÍNA - JAN/JUL-2021/2020</t>
  </si>
  <si>
    <t>EXPORTAÇÕES CATARINENSES DE CARNE SUÍNA - JULHO-2021/2020</t>
  </si>
  <si>
    <t>EXPORTAÇÕES GAÚCHAS DE CARNE SUÍNA - JULHO-2021/2020</t>
  </si>
  <si>
    <t>EXPORTAÇÕES GAÚCHAS DE CARNE SUÍNA - JAN/JUL-2021/2020</t>
  </si>
  <si>
    <t>EXPORTAÇÕES BRASILEIRAS DE CARNE SUÍNA, SEGUNDO PAÍSES DE DESTINO - JAN/JUL-2021/2020</t>
  </si>
  <si>
    <t>EXPORTAÇÕES BRASILEIRAS DE CARNE SUÍNA, SEGUNDO PAÍSES DE DESTINO -JULHO -2021/2020</t>
  </si>
  <si>
    <t>Rússia</t>
  </si>
  <si>
    <t>EXPORTAÇÕES BRASILEIRAS DE CARNE SUÍNA - JAN/AGO-2021/2020</t>
  </si>
  <si>
    <t>EXPORTAÇÕES BRASILEIRAS DE CARNE SUÍNA - AGOSTO - 2021/2020</t>
  </si>
  <si>
    <t>EXPORTAÇÕES CATARINENSES DE CARNE SUÍNA - JAN/AGO-2021/2020</t>
  </si>
  <si>
    <t>EXPORTAÇÕES CATARINENSES DE CARNE SUÍNA - AGOSTO-2021/2020</t>
  </si>
  <si>
    <t>EXPORTAÇÕES GAÚCHAS DE CARNE SUÍNA - AGOSTO-2021/2020</t>
  </si>
  <si>
    <t>EXPORTAÇÕES GAÚCHAS DE CARNE SUÍNA - JAN/AGO-2021/2020</t>
  </si>
  <si>
    <t>EXPORTAÇÕES BRASILEIRAS DE CARNE SUÍNA, SEGUNDO PAÍSES DE DESTINO - JAN/AGO-2021/2020</t>
  </si>
  <si>
    <t>EXPORTAÇÕES BRASILEIRAS DE CARNE SUÍNA, SEGUNDO PAÍSES DE DESTINO -AGOSTO -2021/2020</t>
  </si>
  <si>
    <t>EXPORTAÇÕES BRASILEIRAS DE CARNE SUÍNA - JAN/SET-2021/2020</t>
  </si>
  <si>
    <t>EXPORTAÇÕES BRASILEIRAS DE CARNE SUÍNA - SETEMBRO - 2021/2020</t>
  </si>
  <si>
    <t>EXPORTAÇÕES CATARINENSES DE CARNE SUÍNA - SETEMBRO-2021/2020</t>
  </si>
  <si>
    <t>EXPORTAÇÕES CATARINENSES DE CARNE SUÍNA - JAN/SET-2021/2020</t>
  </si>
  <si>
    <t>EXPORTAÇÕES GAÚCHAS DE CARNE SUÍNA - JAN/SET-2021/2020</t>
  </si>
  <si>
    <t>EXPORTAÇÕES GAÚCHAS DE CARNE SUÍNA - SETEMBRO-2021/2020</t>
  </si>
  <si>
    <t>Tailândia</t>
  </si>
  <si>
    <t>Albânia</t>
  </si>
  <si>
    <t>EXPORTAÇÕES BRASILEIRAS DE CARNE SUÍNA, SEGUNDO PAÍSES DE DESTINO -SETEMBRO -2021/2020</t>
  </si>
  <si>
    <t>EXPORTAÇÕES BRASILEIRAS DE CARNE SUÍNA, SEGUNDO PAÍSES DE DESTINO - JAN/SET-2021/2020</t>
  </si>
  <si>
    <t>EXPORTAÇÕES BRASILEIRAS DE CARNE SUÍNA - JAN/OUT-2021/2020</t>
  </si>
  <si>
    <t>EXPORTAÇÕES BRASILEIRAS DE CARNE SUÍNA - OUTUBRO - 2021/2020</t>
  </si>
  <si>
    <t>EXPORTAÇÕES CATARINENSES DE CARNE SUÍNA - JAN/OUT-2021/2020</t>
  </si>
  <si>
    <t>EXPORTAÇÕES CATARINENSES DE CARNE SUÍNA - OUTUBRO-2021/2020</t>
  </si>
  <si>
    <t>EXPORTAÇÕES GAÚCHAS DE CARNE SUÍNA - OUTUBRO-2021/2020</t>
  </si>
  <si>
    <t>EXPORTAÇÕES GAÚCHAS DE CARNE SUÍNA - JAN/OUT-2021/2020</t>
  </si>
  <si>
    <t>EXPORTAÇÕES BRASILEIRAS DE CARNE SUÍNA, SEGUNDO PAÍSES DE DESTINO - JAN/OUT-2021/2020</t>
  </si>
  <si>
    <t>EXPORTAÇÕES BRASILEIRAS DE CARNE SUÍNA, SEGUNDO PAÍSES DE DESTINO -OUTUBRO -2021/2020</t>
  </si>
  <si>
    <t>EXPORTAÇÕES BRASILEIRAS DE CARNE SUÍNA - NOVEMBRO - 2021/2020</t>
  </si>
  <si>
    <t>EXPORTAÇÕES BRASILEIRAS DE CARNE SUÍNA - JAN/NOV-2021/2020</t>
  </si>
  <si>
    <t>EXPORTAÇÕES GAÚCHAS DE CARNE SUÍNA - JAN/NOV-2021/2020</t>
  </si>
  <si>
    <t>EXPORTAÇÕES GAÚCHAS DE CARNE SUÍNA - NOVEMBRO-2021/2020</t>
  </si>
  <si>
    <t>EXPORTAÇÕES BRASILEIRAS DE CARNE SUÍNA, SEGUNDO PAÍSES DE DESTINO -NOVEMBRO -2021/2020</t>
  </si>
  <si>
    <t>EXPORTAÇÕES BRASILEIRAS DE CARNE SUÍNA, SEGUNDO PAÍSES DE DESTINO - JAN/NOV-2021/2020</t>
  </si>
  <si>
    <t>EXPORTAÇÕES CATARINENSES DE CARNE SUÍNA - JAN/NOV-2021/2020</t>
  </si>
  <si>
    <t>EXPORTAÇÕES CATARINENSES DE CARNE SUÍNA - NOVEMBRO-2021/2020</t>
  </si>
  <si>
    <t>EXPORTAÇÕES CATARINENSES DE CARNE SUÍNA - JAN/DEZ-2021/2020</t>
  </si>
  <si>
    <t>EXPORTAÇÕES CATARINENSES DE CARNE SUÍNA - DEZEMBRO-2021/2020</t>
  </si>
  <si>
    <t>EXPORTAÇÕES GAÚCHAS DE CARNE SUÍNA - JAN/DEZ-2021/2020</t>
  </si>
  <si>
    <t>EXPORTAÇÕES GAÚCHAS DE CARNE SUÍNA - DEZEMBRO-2021/2020</t>
  </si>
  <si>
    <t>EXPORTAÇÕES BRASILEIRAS DE CARNE SUÍNA, SEGUNDO PAÍSES DE DESTINO -DEZEMBRO -2021/2020</t>
  </si>
  <si>
    <t>EXPORTAÇÕES BRASILEIRAS DE CARNE SUÍNA, SEGUNDO PAÍSES DE DESTINO - JAN/DEZ-2021/2020</t>
  </si>
  <si>
    <t>EXPORTAÇÕES BRASILEIRAS DE CARNE SUÍNA - JAN/DEZ-2021/2020</t>
  </si>
  <si>
    <t>EXPORTAÇÕES BRASILEIRAS DE CARNE SUÍNA - DEZEMBRO - 2021/2020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</si>
</sst>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FF0000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2D69A"/>
        <bgColor rgb="FF000000"/>
      </patternFill>
    </fill>
    <fill>
      <patternFill patternType="solid">
        <fgColor rgb="FFC0C0C0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Fill="1"/>
    <xf numFmtId="3" fontId="4" fillId="2" borderId="0" xfId="0" applyNumberFormat="1" applyFont="1" applyFill="1"/>
    <xf numFmtId="0" fontId="5" fillId="0" borderId="2" xfId="0" applyFont="1" applyBorder="1"/>
    <xf numFmtId="3" fontId="5" fillId="0" borderId="2" xfId="0" applyNumberFormat="1" applyFont="1" applyBorder="1"/>
    <xf numFmtId="0" fontId="5" fillId="0" borderId="1" xfId="0" applyFont="1" applyBorder="1"/>
    <xf numFmtId="0" fontId="5" fillId="0" borderId="0" xfId="0" applyFont="1"/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0" fillId="0" borderId="0" xfId="0" applyFont="1" applyBorder="1"/>
    <xf numFmtId="0" fontId="6" fillId="4" borderId="2" xfId="0" applyFont="1" applyFill="1" applyBorder="1" applyAlignment="1">
      <alignment horizontal="center" vertical="center"/>
    </xf>
    <xf numFmtId="0" fontId="6" fillId="5" borderId="0" xfId="0" applyFont="1" applyFill="1" applyBorder="1"/>
    <xf numFmtId="3" fontId="6" fillId="5" borderId="0" xfId="0" applyNumberFormat="1" applyFont="1" applyFill="1" applyBorder="1"/>
    <xf numFmtId="0" fontId="10" fillId="0" borderId="2" xfId="0" applyFont="1" applyBorder="1"/>
    <xf numFmtId="3" fontId="10" fillId="0" borderId="2" xfId="0" applyNumberFormat="1" applyFont="1" applyBorder="1"/>
    <xf numFmtId="0" fontId="10" fillId="0" borderId="1" xfId="0" applyFont="1" applyBorder="1"/>
    <xf numFmtId="3" fontId="10" fillId="0" borderId="0" xfId="0" applyNumberFormat="1" applyFont="1" applyBorder="1"/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6" fillId="4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showGridLines="0" workbookViewId="0">
      <selection sqref="A1:E1"/>
    </sheetView>
  </sheetViews>
  <sheetFormatPr defaultRowHeight="11.25" x14ac:dyDescent="0.2"/>
  <cols>
    <col min="1" max="1" width="21.42578125" style="1" customWidth="1"/>
    <col min="2" max="5" width="11.85546875" style="1" customWidth="1"/>
    <col min="6" max="6" width="1.140625" style="1" customWidth="1"/>
    <col min="7" max="16384" width="9.140625" style="1"/>
  </cols>
  <sheetData>
    <row r="1" spans="1:11" ht="15.75" customHeight="1" x14ac:dyDescent="0.2">
      <c r="A1" s="32" t="s">
        <v>33</v>
      </c>
      <c r="B1" s="32"/>
      <c r="C1" s="32"/>
      <c r="D1" s="32"/>
      <c r="E1" s="32"/>
    </row>
    <row r="2" spans="1:11" ht="14.25" customHeight="1" x14ac:dyDescent="0.2">
      <c r="A2" s="33" t="s">
        <v>5</v>
      </c>
      <c r="B2" s="35">
        <v>2021</v>
      </c>
      <c r="C2" s="36"/>
      <c r="D2" s="35">
        <v>2020</v>
      </c>
      <c r="E2" s="37"/>
    </row>
    <row r="3" spans="1:11" ht="14.25" customHeight="1" x14ac:dyDescent="0.2">
      <c r="A3" s="34"/>
      <c r="B3" s="3" t="s">
        <v>1</v>
      </c>
      <c r="C3" s="3" t="s">
        <v>2</v>
      </c>
      <c r="D3" s="3" t="s">
        <v>1</v>
      </c>
      <c r="E3" s="4" t="s">
        <v>2</v>
      </c>
    </row>
    <row r="4" spans="1:11" ht="15.75" customHeight="1" x14ac:dyDescent="0.2">
      <c r="A4" s="5" t="s">
        <v>0</v>
      </c>
      <c r="B4" s="6">
        <v>68023121</v>
      </c>
      <c r="C4" s="6">
        <v>27947552</v>
      </c>
      <c r="D4" s="6">
        <v>86477109</v>
      </c>
      <c r="E4" s="6">
        <v>34655688</v>
      </c>
    </row>
    <row r="5" spans="1:11" ht="15.75" customHeight="1" x14ac:dyDescent="0.2">
      <c r="A5" s="7" t="s">
        <v>21</v>
      </c>
      <c r="B5" s="8">
        <v>38917394</v>
      </c>
      <c r="C5" s="8">
        <v>16622971</v>
      </c>
      <c r="D5" s="8">
        <v>50266377</v>
      </c>
      <c r="E5" s="8">
        <v>19251071</v>
      </c>
    </row>
    <row r="6" spans="1:11" ht="15.75" customHeight="1" x14ac:dyDescent="0.2">
      <c r="A6" s="7" t="s">
        <v>12</v>
      </c>
      <c r="B6" s="8">
        <v>12882953</v>
      </c>
      <c r="C6" s="8">
        <v>5302577</v>
      </c>
      <c r="D6" s="8">
        <v>8978323</v>
      </c>
      <c r="E6" s="8">
        <v>3647009</v>
      </c>
    </row>
    <row r="7" spans="1:11" ht="15.75" customHeight="1" x14ac:dyDescent="0.2">
      <c r="A7" s="7" t="s">
        <v>10</v>
      </c>
      <c r="B7" s="8">
        <v>3958102</v>
      </c>
      <c r="C7" s="8">
        <v>1351619</v>
      </c>
      <c r="D7" s="8">
        <v>2362029</v>
      </c>
      <c r="E7" s="8">
        <v>829780</v>
      </c>
    </row>
    <row r="8" spans="1:11" ht="15.75" customHeight="1" x14ac:dyDescent="0.2">
      <c r="A8" s="7" t="s">
        <v>6</v>
      </c>
      <c r="B8" s="8">
        <v>1729695</v>
      </c>
      <c r="C8" s="8">
        <v>820221</v>
      </c>
      <c r="D8" s="8">
        <v>8778458</v>
      </c>
      <c r="E8" s="8">
        <v>4161317</v>
      </c>
    </row>
    <row r="9" spans="1:11" ht="15.75" customHeight="1" x14ac:dyDescent="0.2">
      <c r="A9" s="7" t="s">
        <v>27</v>
      </c>
      <c r="B9" s="8">
        <v>2798598</v>
      </c>
      <c r="C9" s="8">
        <v>655990</v>
      </c>
      <c r="D9" s="8">
        <v>2514057</v>
      </c>
      <c r="E9" s="8">
        <v>755510</v>
      </c>
    </row>
    <row r="10" spans="1:11" ht="15.75" customHeight="1" x14ac:dyDescent="0.2">
      <c r="A10" s="7" t="s">
        <v>22</v>
      </c>
      <c r="B10" s="8">
        <v>1987701</v>
      </c>
      <c r="C10" s="8">
        <v>523067</v>
      </c>
      <c r="D10" s="8">
        <v>2763041</v>
      </c>
      <c r="E10" s="8">
        <v>773020</v>
      </c>
    </row>
    <row r="11" spans="1:11" ht="15.75" customHeight="1" x14ac:dyDescent="0.2">
      <c r="A11" s="7" t="s">
        <v>9</v>
      </c>
      <c r="B11" s="8">
        <v>1148462</v>
      </c>
      <c r="C11" s="8">
        <v>460753</v>
      </c>
      <c r="D11" s="8">
        <v>1224610</v>
      </c>
      <c r="E11" s="8">
        <v>461092</v>
      </c>
    </row>
    <row r="12" spans="1:11" ht="15.75" customHeight="1" x14ac:dyDescent="0.2">
      <c r="A12" s="7" t="s">
        <v>30</v>
      </c>
      <c r="B12" s="8">
        <v>776568</v>
      </c>
      <c r="C12" s="8">
        <v>323616</v>
      </c>
      <c r="D12" s="8">
        <v>400357</v>
      </c>
      <c r="E12" s="8">
        <v>159257</v>
      </c>
    </row>
    <row r="13" spans="1:11" ht="15.75" customHeight="1" x14ac:dyDescent="0.2">
      <c r="A13" s="7" t="s">
        <v>31</v>
      </c>
      <c r="B13" s="8">
        <v>633760</v>
      </c>
      <c r="C13" s="8">
        <v>278000</v>
      </c>
      <c r="D13" s="8">
        <v>817920</v>
      </c>
      <c r="E13" s="8">
        <v>361400</v>
      </c>
    </row>
    <row r="14" spans="1:11" ht="15.75" customHeight="1" x14ac:dyDescent="0.2">
      <c r="A14" s="7" t="s">
        <v>23</v>
      </c>
      <c r="B14" s="8">
        <v>386251</v>
      </c>
      <c r="C14" s="8">
        <v>248700</v>
      </c>
      <c r="D14" s="8">
        <v>196784</v>
      </c>
      <c r="E14" s="8">
        <v>190800</v>
      </c>
      <c r="H14" s="2"/>
      <c r="I14" s="2"/>
      <c r="J14" s="2"/>
      <c r="K14" s="2"/>
    </row>
    <row r="15" spans="1:11" ht="15.75" customHeight="1" x14ac:dyDescent="0.2">
      <c r="A15" s="7" t="s">
        <v>7</v>
      </c>
      <c r="B15" s="8">
        <v>546145</v>
      </c>
      <c r="C15" s="8">
        <v>234151</v>
      </c>
      <c r="D15" s="8">
        <v>1957895</v>
      </c>
      <c r="E15" s="8">
        <v>686271</v>
      </c>
      <c r="H15" s="2"/>
      <c r="I15" s="2"/>
      <c r="J15" s="2"/>
      <c r="K15" s="2"/>
    </row>
    <row r="16" spans="1:11" ht="15.75" customHeight="1" x14ac:dyDescent="0.2">
      <c r="A16" s="7" t="s">
        <v>26</v>
      </c>
      <c r="B16" s="8">
        <v>588743</v>
      </c>
      <c r="C16" s="8">
        <v>229877</v>
      </c>
      <c r="D16" s="8">
        <v>845504</v>
      </c>
      <c r="E16" s="8">
        <v>383973</v>
      </c>
      <c r="H16" s="2"/>
      <c r="I16" s="2"/>
      <c r="J16" s="2"/>
      <c r="K16" s="2"/>
    </row>
    <row r="17" spans="1:7" ht="15.75" customHeight="1" x14ac:dyDescent="0.2">
      <c r="A17" s="7" t="s">
        <v>4</v>
      </c>
      <c r="B17" s="8">
        <f>B4-SUM(B5:B16)</f>
        <v>1668749</v>
      </c>
      <c r="C17" s="8">
        <f t="shared" ref="C17:E17" si="0">C4-SUM(C5:C16)</f>
        <v>896010</v>
      </c>
      <c r="D17" s="8">
        <f t="shared" si="0"/>
        <v>5371754</v>
      </c>
      <c r="E17" s="8">
        <f t="shared" si="0"/>
        <v>2995188</v>
      </c>
      <c r="G17" s="2"/>
    </row>
    <row r="18" spans="1:7" ht="15.75" customHeight="1" x14ac:dyDescent="0.2">
      <c r="A18" s="9" t="s">
        <v>3</v>
      </c>
      <c r="B18" s="9"/>
      <c r="C18" s="9"/>
      <c r="D18" s="9"/>
      <c r="E18" s="9"/>
    </row>
    <row r="19" spans="1:7" ht="15.75" customHeight="1" x14ac:dyDescent="0.2">
      <c r="A19" s="10"/>
      <c r="B19" s="10"/>
      <c r="C19" s="10"/>
      <c r="D19" s="10"/>
      <c r="E19" s="10"/>
    </row>
    <row r="20" spans="1:7" ht="15.75" customHeight="1" x14ac:dyDescent="0.2">
      <c r="A20" s="32" t="s">
        <v>34</v>
      </c>
      <c r="B20" s="32"/>
      <c r="C20" s="32"/>
      <c r="D20" s="32"/>
      <c r="E20" s="32"/>
    </row>
    <row r="21" spans="1:7" ht="15.75" customHeight="1" x14ac:dyDescent="0.2">
      <c r="A21" s="33" t="s">
        <v>5</v>
      </c>
      <c r="B21" s="39">
        <v>2021</v>
      </c>
      <c r="C21" s="40"/>
      <c r="D21" s="39">
        <v>2020</v>
      </c>
      <c r="E21" s="41"/>
    </row>
    <row r="22" spans="1:7" ht="15.75" customHeight="1" x14ac:dyDescent="0.2">
      <c r="A22" s="34"/>
      <c r="B22" s="3" t="s">
        <v>1</v>
      </c>
      <c r="C22" s="3" t="s">
        <v>2</v>
      </c>
      <c r="D22" s="3" t="s">
        <v>1</v>
      </c>
      <c r="E22" s="4" t="s">
        <v>2</v>
      </c>
    </row>
    <row r="23" spans="1:7" ht="15.75" customHeight="1" x14ac:dyDescent="0.2">
      <c r="A23" s="5" t="s">
        <v>0</v>
      </c>
      <c r="B23" s="6">
        <v>44640553</v>
      </c>
      <c r="C23" s="6">
        <v>17350481</v>
      </c>
      <c r="D23" s="6">
        <v>38721582</v>
      </c>
      <c r="E23" s="6">
        <v>13287255</v>
      </c>
    </row>
    <row r="24" spans="1:7" ht="15.75" customHeight="1" x14ac:dyDescent="0.2">
      <c r="A24" s="7" t="s">
        <v>21</v>
      </c>
      <c r="B24" s="8">
        <v>37130579</v>
      </c>
      <c r="C24" s="8">
        <v>13692543</v>
      </c>
      <c r="D24" s="8">
        <v>29403595</v>
      </c>
      <c r="E24" s="8">
        <v>9115593</v>
      </c>
      <c r="F24" s="2"/>
    </row>
    <row r="25" spans="1:7" ht="15.75" customHeight="1" x14ac:dyDescent="0.2">
      <c r="A25" s="7" t="s">
        <v>6</v>
      </c>
      <c r="B25" s="8">
        <v>2605826</v>
      </c>
      <c r="C25" s="8">
        <v>1333594</v>
      </c>
      <c r="D25" s="8">
        <v>2910993</v>
      </c>
      <c r="E25" s="8">
        <v>1236818</v>
      </c>
    </row>
    <row r="26" spans="1:7" ht="15.75" customHeight="1" x14ac:dyDescent="0.2">
      <c r="A26" s="7" t="s">
        <v>7</v>
      </c>
      <c r="B26" s="8">
        <v>1737108</v>
      </c>
      <c r="C26" s="8">
        <v>685695</v>
      </c>
      <c r="D26" s="8">
        <v>1779883</v>
      </c>
      <c r="E26" s="8">
        <v>592322</v>
      </c>
    </row>
    <row r="27" spans="1:7" ht="15.75" customHeight="1" x14ac:dyDescent="0.2">
      <c r="A27" s="7" t="s">
        <v>32</v>
      </c>
      <c r="B27" s="8">
        <v>1287813</v>
      </c>
      <c r="C27" s="8">
        <v>440709</v>
      </c>
      <c r="D27" s="8">
        <v>247208</v>
      </c>
      <c r="E27" s="8">
        <v>78000</v>
      </c>
    </row>
    <row r="28" spans="1:7" ht="15.75" customHeight="1" x14ac:dyDescent="0.2">
      <c r="A28" s="7" t="s">
        <v>24</v>
      </c>
      <c r="B28" s="8">
        <v>668784</v>
      </c>
      <c r="C28" s="8">
        <v>298192</v>
      </c>
      <c r="D28" s="8">
        <v>2036049</v>
      </c>
      <c r="E28" s="8">
        <v>780877</v>
      </c>
    </row>
    <row r="29" spans="1:7" ht="15.75" customHeight="1" x14ac:dyDescent="0.2">
      <c r="A29" s="7" t="s">
        <v>8</v>
      </c>
      <c r="B29" s="8">
        <v>93858</v>
      </c>
      <c r="C29" s="8">
        <v>207900</v>
      </c>
      <c r="D29" s="8">
        <v>141601</v>
      </c>
      <c r="E29" s="8">
        <v>102605</v>
      </c>
    </row>
    <row r="30" spans="1:7" ht="15.75" customHeight="1" x14ac:dyDescent="0.2">
      <c r="A30" s="7" t="s">
        <v>11</v>
      </c>
      <c r="B30" s="8">
        <v>364243</v>
      </c>
      <c r="C30" s="8">
        <v>172930</v>
      </c>
      <c r="D30" s="8">
        <v>604898</v>
      </c>
      <c r="E30" s="8">
        <v>316566</v>
      </c>
    </row>
    <row r="31" spans="1:7" ht="15.75" customHeight="1" x14ac:dyDescent="0.2">
      <c r="A31" s="7" t="s">
        <v>28</v>
      </c>
      <c r="B31" s="8">
        <v>175959</v>
      </c>
      <c r="C31" s="8">
        <v>150000</v>
      </c>
      <c r="D31" s="8">
        <v>185605</v>
      </c>
      <c r="E31" s="8">
        <v>126000</v>
      </c>
    </row>
    <row r="32" spans="1:7" ht="15.75" customHeight="1" x14ac:dyDescent="0.2">
      <c r="A32" s="7" t="s">
        <v>23</v>
      </c>
      <c r="B32" s="8">
        <v>121710</v>
      </c>
      <c r="C32" s="8">
        <v>80340</v>
      </c>
      <c r="D32" s="8">
        <v>216448</v>
      </c>
      <c r="E32" s="8">
        <v>185590</v>
      </c>
    </row>
    <row r="33" spans="1:5" ht="15.75" customHeight="1" x14ac:dyDescent="0.2">
      <c r="A33" s="7" t="s">
        <v>29</v>
      </c>
      <c r="B33" s="8">
        <v>32933</v>
      </c>
      <c r="C33" s="8">
        <v>75885</v>
      </c>
      <c r="D33" s="8">
        <v>15306</v>
      </c>
      <c r="E33" s="8">
        <v>35115</v>
      </c>
    </row>
    <row r="34" spans="1:5" ht="15.75" customHeight="1" x14ac:dyDescent="0.2">
      <c r="A34" s="7" t="s">
        <v>25</v>
      </c>
      <c r="B34" s="8">
        <v>21250</v>
      </c>
      <c r="C34" s="8">
        <v>41520</v>
      </c>
      <c r="D34" s="8">
        <v>135538</v>
      </c>
      <c r="E34" s="8">
        <v>309860</v>
      </c>
    </row>
    <row r="35" spans="1:5" ht="15.75" customHeight="1" x14ac:dyDescent="0.2">
      <c r="A35" s="7" t="s">
        <v>4</v>
      </c>
      <c r="B35" s="8">
        <f>B23-SUM(B24:B34)</f>
        <v>400490</v>
      </c>
      <c r="C35" s="8">
        <f t="shared" ref="C35:E35" si="1">C23-SUM(C24:C34)</f>
        <v>171173</v>
      </c>
      <c r="D35" s="8">
        <f t="shared" si="1"/>
        <v>1044458</v>
      </c>
      <c r="E35" s="8">
        <f t="shared" si="1"/>
        <v>407909</v>
      </c>
    </row>
    <row r="36" spans="1:5" ht="15.75" customHeight="1" x14ac:dyDescent="0.2">
      <c r="A36" s="9" t="s">
        <v>3</v>
      </c>
      <c r="B36" s="9"/>
      <c r="C36" s="9"/>
      <c r="D36" s="9"/>
      <c r="E36" s="9"/>
    </row>
    <row r="37" spans="1:5" ht="15.75" customHeight="1" x14ac:dyDescent="0.2">
      <c r="A37" s="10"/>
      <c r="B37" s="10"/>
      <c r="C37" s="10"/>
      <c r="D37" s="10"/>
      <c r="E37" s="10"/>
    </row>
    <row r="38" spans="1:5" ht="22.5" customHeight="1" x14ac:dyDescent="0.2">
      <c r="A38" s="38" t="s">
        <v>35</v>
      </c>
      <c r="B38" s="38"/>
      <c r="C38" s="38"/>
      <c r="D38" s="38"/>
      <c r="E38" s="38"/>
    </row>
    <row r="39" spans="1:5" ht="18" customHeight="1" x14ac:dyDescent="0.2">
      <c r="A39" s="33" t="s">
        <v>5</v>
      </c>
      <c r="B39" s="39">
        <v>2021</v>
      </c>
      <c r="C39" s="40"/>
      <c r="D39" s="39">
        <v>2020</v>
      </c>
      <c r="E39" s="41"/>
    </row>
    <row r="40" spans="1:5" ht="18" customHeight="1" x14ac:dyDescent="0.2">
      <c r="A40" s="34"/>
      <c r="B40" s="3" t="s">
        <v>1</v>
      </c>
      <c r="C40" s="3" t="s">
        <v>2</v>
      </c>
      <c r="D40" s="3" t="s">
        <v>1</v>
      </c>
      <c r="E40" s="4" t="s">
        <v>2</v>
      </c>
    </row>
    <row r="41" spans="1:5" ht="14.25" customHeight="1" x14ac:dyDescent="0.2">
      <c r="A41" s="5" t="s">
        <v>0</v>
      </c>
      <c r="B41" s="6">
        <v>137215152</v>
      </c>
      <c r="C41" s="6">
        <v>55798977</v>
      </c>
      <c r="D41" s="6">
        <v>152302319</v>
      </c>
      <c r="E41" s="6">
        <v>59224738</v>
      </c>
    </row>
    <row r="42" spans="1:5" ht="15.75" customHeight="1" x14ac:dyDescent="0.2">
      <c r="A42" s="7" t="s">
        <v>21</v>
      </c>
      <c r="B42" s="8">
        <v>78964738</v>
      </c>
      <c r="C42" s="8">
        <v>31781530</v>
      </c>
      <c r="D42" s="8">
        <v>82829444</v>
      </c>
      <c r="E42" s="8">
        <v>29940677</v>
      </c>
    </row>
    <row r="43" spans="1:5" ht="15.75" customHeight="1" x14ac:dyDescent="0.2">
      <c r="A43" s="7" t="s">
        <v>12</v>
      </c>
      <c r="B43" s="8">
        <v>12938176</v>
      </c>
      <c r="C43" s="8">
        <v>5325538</v>
      </c>
      <c r="D43" s="8">
        <v>8978752</v>
      </c>
      <c r="E43" s="8">
        <v>3647117</v>
      </c>
    </row>
    <row r="44" spans="1:5" ht="15.75" customHeight="1" x14ac:dyDescent="0.2">
      <c r="A44" s="7" t="s">
        <v>6</v>
      </c>
      <c r="B44" s="8">
        <v>10339164</v>
      </c>
      <c r="C44" s="8">
        <v>4725108</v>
      </c>
      <c r="D44" s="8">
        <v>23380851</v>
      </c>
      <c r="E44" s="8">
        <v>9805217</v>
      </c>
    </row>
    <row r="45" spans="1:5" ht="15.75" customHeight="1" x14ac:dyDescent="0.2">
      <c r="A45" s="7" t="s">
        <v>9</v>
      </c>
      <c r="B45" s="8">
        <v>6705279</v>
      </c>
      <c r="C45" s="8">
        <v>2738282</v>
      </c>
      <c r="D45" s="8">
        <v>4500913</v>
      </c>
      <c r="E45" s="8">
        <v>1729054</v>
      </c>
    </row>
    <row r="46" spans="1:5" ht="15.75" customHeight="1" x14ac:dyDescent="0.2">
      <c r="A46" s="7" t="s">
        <v>10</v>
      </c>
      <c r="B46" s="8">
        <v>7047741</v>
      </c>
      <c r="C46" s="8">
        <v>2560716</v>
      </c>
      <c r="D46" s="8">
        <v>4657267</v>
      </c>
      <c r="E46" s="8">
        <v>1677393</v>
      </c>
    </row>
    <row r="47" spans="1:5" ht="15.75" customHeight="1" x14ac:dyDescent="0.2">
      <c r="A47" s="7" t="s">
        <v>7</v>
      </c>
      <c r="B47" s="8">
        <v>6435623</v>
      </c>
      <c r="C47" s="8">
        <v>2446370</v>
      </c>
      <c r="D47" s="8">
        <v>7369036</v>
      </c>
      <c r="E47" s="8">
        <v>2534578</v>
      </c>
    </row>
    <row r="48" spans="1:5" ht="15.75" customHeight="1" x14ac:dyDescent="0.2">
      <c r="A48" s="7" t="s">
        <v>8</v>
      </c>
      <c r="B48" s="8">
        <v>828643</v>
      </c>
      <c r="C48" s="8">
        <v>786685</v>
      </c>
      <c r="D48" s="8">
        <v>1270518</v>
      </c>
      <c r="E48" s="8">
        <v>976435</v>
      </c>
    </row>
    <row r="49" spans="1:11" ht="15.75" customHeight="1" x14ac:dyDescent="0.2">
      <c r="A49" s="7" t="s">
        <v>24</v>
      </c>
      <c r="B49" s="8">
        <v>1555161</v>
      </c>
      <c r="C49" s="8">
        <v>727805</v>
      </c>
      <c r="D49" s="8">
        <v>4558956</v>
      </c>
      <c r="E49" s="8">
        <v>1893489</v>
      </c>
    </row>
    <row r="50" spans="1:11" ht="15.75" customHeight="1" x14ac:dyDescent="0.2">
      <c r="A50" s="7" t="s">
        <v>32</v>
      </c>
      <c r="B50" s="8">
        <v>2079049</v>
      </c>
      <c r="C50" s="8">
        <v>676513</v>
      </c>
      <c r="D50" s="8">
        <v>506484</v>
      </c>
      <c r="E50" s="8">
        <v>158950</v>
      </c>
    </row>
    <row r="51" spans="1:11" ht="15.75" customHeight="1" x14ac:dyDescent="0.2">
      <c r="A51" s="7" t="s">
        <v>27</v>
      </c>
      <c r="B51" s="8">
        <v>2802114</v>
      </c>
      <c r="C51" s="8">
        <v>656928</v>
      </c>
      <c r="D51" s="8">
        <v>2516120</v>
      </c>
      <c r="E51" s="8">
        <v>756150</v>
      </c>
      <c r="H51" s="2"/>
      <c r="I51" s="2"/>
      <c r="J51" s="2"/>
      <c r="K51" s="2"/>
    </row>
    <row r="52" spans="1:11" ht="15.75" customHeight="1" x14ac:dyDescent="0.2">
      <c r="A52" s="7" t="s">
        <v>22</v>
      </c>
      <c r="B52" s="8">
        <v>1987701</v>
      </c>
      <c r="C52" s="8">
        <v>523067</v>
      </c>
      <c r="D52" s="8">
        <v>2765242</v>
      </c>
      <c r="E52" s="8">
        <v>773600</v>
      </c>
    </row>
    <row r="53" spans="1:11" ht="15.75" customHeight="1" x14ac:dyDescent="0.2">
      <c r="A53" s="7" t="s">
        <v>23</v>
      </c>
      <c r="B53" s="8">
        <v>581989</v>
      </c>
      <c r="C53" s="8">
        <v>378880</v>
      </c>
      <c r="D53" s="8">
        <v>816941</v>
      </c>
      <c r="E53" s="8">
        <v>787650</v>
      </c>
      <c r="H53" s="2"/>
      <c r="I53" s="2"/>
      <c r="J53" s="2"/>
      <c r="K53" s="2"/>
    </row>
    <row r="54" spans="1:11" ht="15.75" customHeight="1" x14ac:dyDescent="0.2">
      <c r="A54" s="7" t="s">
        <v>30</v>
      </c>
      <c r="B54" s="8">
        <v>777712</v>
      </c>
      <c r="C54" s="8">
        <v>323901</v>
      </c>
      <c r="D54" s="8">
        <v>401641</v>
      </c>
      <c r="E54" s="8">
        <v>159622</v>
      </c>
      <c r="H54" s="2"/>
      <c r="I54" s="2"/>
      <c r="J54" s="2"/>
      <c r="K54" s="2"/>
    </row>
    <row r="55" spans="1:11" ht="15.75" customHeight="1" x14ac:dyDescent="0.2">
      <c r="A55" s="7" t="s">
        <v>4</v>
      </c>
      <c r="B55" s="8">
        <f>B41-SUM(B42:B54)</f>
        <v>4172062</v>
      </c>
      <c r="C55" s="8">
        <f t="shared" ref="C55:E55" si="2">C41-SUM(C42:C54)</f>
        <v>2147654</v>
      </c>
      <c r="D55" s="8">
        <f t="shared" si="2"/>
        <v>7750154</v>
      </c>
      <c r="E55" s="8">
        <f t="shared" si="2"/>
        <v>4384806</v>
      </c>
    </row>
    <row r="56" spans="1:11" ht="15.75" customHeight="1" x14ac:dyDescent="0.2">
      <c r="A56" s="9" t="s">
        <v>3</v>
      </c>
      <c r="B56" s="9"/>
      <c r="C56" s="9"/>
      <c r="D56" s="9"/>
      <c r="E56" s="9"/>
    </row>
    <row r="57" spans="1:11" ht="15.75" customHeight="1" x14ac:dyDescent="0.2">
      <c r="A57" s="10"/>
      <c r="B57" s="10"/>
      <c r="C57" s="10"/>
      <c r="D57" s="10"/>
      <c r="E57" s="10"/>
    </row>
    <row r="58" spans="1:11" ht="15.75" customHeight="1" x14ac:dyDescent="0.2">
      <c r="A58" s="32" t="s">
        <v>36</v>
      </c>
      <c r="B58" s="32"/>
      <c r="C58" s="32"/>
      <c r="D58" s="32"/>
      <c r="E58" s="32"/>
    </row>
    <row r="59" spans="1:11" ht="16.5" customHeight="1" x14ac:dyDescent="0.2">
      <c r="A59" s="33" t="s">
        <v>5</v>
      </c>
      <c r="B59" s="35">
        <v>2021</v>
      </c>
      <c r="C59" s="36"/>
      <c r="D59" s="35">
        <v>2020</v>
      </c>
      <c r="E59" s="37"/>
    </row>
    <row r="60" spans="1:11" ht="15.75" customHeight="1" x14ac:dyDescent="0.2">
      <c r="A60" s="34"/>
      <c r="B60" s="3" t="s">
        <v>1</v>
      </c>
      <c r="C60" s="3" t="s">
        <v>2</v>
      </c>
      <c r="D60" s="3" t="s">
        <v>1</v>
      </c>
      <c r="E60" s="4" t="s">
        <v>2</v>
      </c>
    </row>
    <row r="61" spans="1:11" ht="15.75" customHeight="1" x14ac:dyDescent="0.2">
      <c r="A61" s="5" t="s">
        <v>0</v>
      </c>
      <c r="B61" s="6">
        <f>SUM(B62:B69)</f>
        <v>137046745</v>
      </c>
      <c r="C61" s="6">
        <f t="shared" ref="C61:E61" si="3">SUM(C62:C69)</f>
        <v>55743687</v>
      </c>
      <c r="D61" s="6">
        <f t="shared" si="3"/>
        <v>152147595</v>
      </c>
      <c r="E61" s="6">
        <f t="shared" si="3"/>
        <v>59178171</v>
      </c>
    </row>
    <row r="62" spans="1:11" ht="15.75" customHeight="1" x14ac:dyDescent="0.2">
      <c r="A62" s="7" t="s">
        <v>13</v>
      </c>
      <c r="B62" s="8">
        <v>68023121</v>
      </c>
      <c r="C62" s="8">
        <v>27947552</v>
      </c>
      <c r="D62" s="8">
        <v>86477109</v>
      </c>
      <c r="E62" s="8">
        <v>34655688</v>
      </c>
    </row>
    <row r="63" spans="1:11" ht="15.75" customHeight="1" x14ac:dyDescent="0.2">
      <c r="A63" s="7" t="s">
        <v>14</v>
      </c>
      <c r="B63" s="8">
        <v>44640553</v>
      </c>
      <c r="C63" s="8">
        <v>17350481</v>
      </c>
      <c r="D63" s="8">
        <v>38721582</v>
      </c>
      <c r="E63" s="8">
        <v>13287255</v>
      </c>
    </row>
    <row r="64" spans="1:11" ht="15.75" customHeight="1" x14ac:dyDescent="0.2">
      <c r="A64" s="7" t="s">
        <v>15</v>
      </c>
      <c r="B64" s="8">
        <v>17507425</v>
      </c>
      <c r="C64" s="8">
        <v>7101842</v>
      </c>
      <c r="D64" s="8">
        <v>18196197</v>
      </c>
      <c r="E64" s="8">
        <v>6832128</v>
      </c>
    </row>
    <row r="65" spans="1:5" ht="15.75" customHeight="1" x14ac:dyDescent="0.2">
      <c r="A65" s="7" t="s">
        <v>20</v>
      </c>
      <c r="B65" s="8">
        <v>3445163</v>
      </c>
      <c r="C65" s="8">
        <v>1801404</v>
      </c>
      <c r="D65" s="8">
        <v>4614855</v>
      </c>
      <c r="E65" s="8">
        <v>2204244</v>
      </c>
    </row>
    <row r="66" spans="1:5" ht="15.75" customHeight="1" x14ac:dyDescent="0.2">
      <c r="A66" s="7" t="s">
        <v>17</v>
      </c>
      <c r="B66" s="8">
        <v>1257406</v>
      </c>
      <c r="C66" s="8">
        <v>517465</v>
      </c>
      <c r="D66" s="8">
        <v>2582597</v>
      </c>
      <c r="E66" s="8">
        <v>1270200</v>
      </c>
    </row>
    <row r="67" spans="1:5" ht="15.75" customHeight="1" x14ac:dyDescent="0.2">
      <c r="A67" s="7" t="s">
        <v>18</v>
      </c>
      <c r="B67" s="8">
        <v>1120536</v>
      </c>
      <c r="C67" s="8">
        <v>539818</v>
      </c>
      <c r="D67" s="8">
        <v>928426</v>
      </c>
      <c r="E67" s="8">
        <v>502024</v>
      </c>
    </row>
    <row r="68" spans="1:5" ht="15.75" customHeight="1" x14ac:dyDescent="0.2">
      <c r="A68" s="7" t="s">
        <v>16</v>
      </c>
      <c r="B68" s="8">
        <v>976834</v>
      </c>
      <c r="C68" s="8">
        <v>469562</v>
      </c>
      <c r="D68" s="8">
        <v>365692</v>
      </c>
      <c r="E68" s="8">
        <v>338300</v>
      </c>
    </row>
    <row r="69" spans="1:5" ht="15.75" customHeight="1" x14ac:dyDescent="0.2">
      <c r="A69" s="7" t="s">
        <v>19</v>
      </c>
      <c r="B69" s="8">
        <v>75707</v>
      </c>
      <c r="C69" s="8">
        <v>15563</v>
      </c>
      <c r="D69" s="8">
        <v>261137</v>
      </c>
      <c r="E69" s="8">
        <v>88332</v>
      </c>
    </row>
    <row r="70" spans="1:5" ht="15.75" customHeight="1" x14ac:dyDescent="0.2">
      <c r="A70" s="9" t="s">
        <v>3</v>
      </c>
      <c r="B70" s="9"/>
      <c r="C70" s="9"/>
      <c r="D70" s="9"/>
      <c r="E70" s="9"/>
    </row>
    <row r="71" spans="1:5" ht="15.75" customHeight="1" x14ac:dyDescent="0.2"/>
    <row r="72" spans="1:5" ht="15.75" customHeight="1" x14ac:dyDescent="0.2"/>
    <row r="73" spans="1:5" ht="15.75" customHeight="1" x14ac:dyDescent="0.2"/>
    <row r="74" spans="1:5" ht="15.75" customHeight="1" x14ac:dyDescent="0.2"/>
    <row r="75" spans="1:5" ht="15.75" customHeight="1" x14ac:dyDescent="0.2"/>
  </sheetData>
  <sheetProtection algorithmName="SHA-512" hashValue="Oq1NtdnKwAJRz7uB2LMSRbheAzVdYcUs95Z+E/6B1hSPCjhGfBvBcLKXld/4z5NXAfxSWrwVzdWVQ5EFtiyDMw==" saltValue="1r2/Ht1gRB4vxGVZhdvGDQ==" spinCount="100000" sheet="1" objects="1" scenarios="1"/>
  <mergeCells count="16">
    <mergeCell ref="A1:E1"/>
    <mergeCell ref="A20:E20"/>
    <mergeCell ref="A58:E58"/>
    <mergeCell ref="A59:A60"/>
    <mergeCell ref="B59:C59"/>
    <mergeCell ref="D59:E59"/>
    <mergeCell ref="A38:E38"/>
    <mergeCell ref="A39:A40"/>
    <mergeCell ref="B39:C39"/>
    <mergeCell ref="D39:E39"/>
    <mergeCell ref="A2:A3"/>
    <mergeCell ref="A21:A22"/>
    <mergeCell ref="B2:C2"/>
    <mergeCell ref="D2:E2"/>
    <mergeCell ref="B21:C21"/>
    <mergeCell ref="D21:E21"/>
  </mergeCells>
  <phoneticPr fontId="1" type="noConversion"/>
  <pageMargins left="1.6141732283464567" right="0.47244094488188981" top="0.47244094488188981" bottom="0.27559055118110237" header="0.35433070866141736" footer="0.19685039370078741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E766F-6F63-4FF0-87C7-D5BD456A6961}">
  <dimension ref="A1:K68"/>
  <sheetViews>
    <sheetView showGridLines="0" workbookViewId="0">
      <selection sqref="A1:E1"/>
    </sheetView>
  </sheetViews>
  <sheetFormatPr defaultRowHeight="12.75" x14ac:dyDescent="0.2"/>
  <cols>
    <col min="1" max="1" width="22" bestFit="1" customWidth="1"/>
    <col min="2" max="2" width="10.85546875" bestFit="1" customWidth="1"/>
    <col min="3" max="3" width="9.5703125" bestFit="1" customWidth="1"/>
    <col min="4" max="4" width="10.85546875" bestFit="1" customWidth="1"/>
    <col min="5" max="5" width="9.5703125" bestFit="1" customWidth="1"/>
    <col min="6" max="6" width="2.42578125" customWidth="1"/>
    <col min="7" max="7" width="22" bestFit="1" customWidth="1"/>
    <col min="8" max="8" width="9.5703125" bestFit="1" customWidth="1"/>
    <col min="9" max="9" width="11.7109375" customWidth="1"/>
    <col min="10" max="10" width="9.5703125" bestFit="1" customWidth="1"/>
    <col min="11" max="11" width="11.42578125" customWidth="1"/>
  </cols>
  <sheetData>
    <row r="1" spans="1:11" ht="15.75" customHeight="1" x14ac:dyDescent="0.2">
      <c r="A1" s="46" t="s">
        <v>110</v>
      </c>
      <c r="B1" s="46"/>
      <c r="C1" s="46"/>
      <c r="D1" s="46"/>
      <c r="E1" s="46"/>
      <c r="F1" s="13"/>
      <c r="G1" s="46" t="s">
        <v>111</v>
      </c>
      <c r="H1" s="46"/>
      <c r="I1" s="46"/>
      <c r="J1" s="46"/>
      <c r="K1" s="46"/>
    </row>
    <row r="2" spans="1:11" x14ac:dyDescent="0.2">
      <c r="A2" s="43" t="s">
        <v>5</v>
      </c>
      <c r="B2" s="39">
        <v>2021</v>
      </c>
      <c r="C2" s="40"/>
      <c r="D2" s="39">
        <v>2020</v>
      </c>
      <c r="E2" s="41"/>
      <c r="F2" s="13"/>
      <c r="G2" s="43" t="s">
        <v>5</v>
      </c>
      <c r="H2" s="39">
        <v>2021</v>
      </c>
      <c r="I2" s="40"/>
      <c r="J2" s="39">
        <v>2020</v>
      </c>
      <c r="K2" s="41"/>
    </row>
    <row r="3" spans="1:11" x14ac:dyDescent="0.2">
      <c r="A3" s="44"/>
      <c r="B3" s="14" t="s">
        <v>1</v>
      </c>
      <c r="C3" s="14" t="s">
        <v>2</v>
      </c>
      <c r="D3" s="14" t="s">
        <v>1</v>
      </c>
      <c r="E3" s="29" t="s">
        <v>2</v>
      </c>
      <c r="F3" s="13"/>
      <c r="G3" s="44"/>
      <c r="H3" s="14" t="s">
        <v>1</v>
      </c>
      <c r="I3" s="14" t="s">
        <v>2</v>
      </c>
      <c r="J3" s="14" t="s">
        <v>1</v>
      </c>
      <c r="K3" s="29" t="s">
        <v>2</v>
      </c>
    </row>
    <row r="4" spans="1:11" x14ac:dyDescent="0.2">
      <c r="A4" s="16" t="s">
        <v>0</v>
      </c>
      <c r="B4" s="16">
        <v>1136143707</v>
      </c>
      <c r="C4" s="16">
        <v>450841529</v>
      </c>
      <c r="D4" s="16">
        <v>917573478</v>
      </c>
      <c r="E4" s="16">
        <v>399086295</v>
      </c>
      <c r="F4" s="13"/>
      <c r="G4" s="15" t="s">
        <v>0</v>
      </c>
      <c r="H4" s="16">
        <v>109506495</v>
      </c>
      <c r="I4" s="16">
        <v>47091924</v>
      </c>
      <c r="J4" s="16">
        <v>102227703</v>
      </c>
      <c r="K4" s="16">
        <v>42334608</v>
      </c>
    </row>
    <row r="5" spans="1:11" ht="15.2" customHeight="1" x14ac:dyDescent="0.2">
      <c r="A5" s="17" t="s">
        <v>21</v>
      </c>
      <c r="B5" s="18">
        <v>690323621</v>
      </c>
      <c r="C5" s="18">
        <v>276352828</v>
      </c>
      <c r="D5" s="18">
        <v>582940991</v>
      </c>
      <c r="E5" s="18">
        <v>248888782</v>
      </c>
      <c r="F5" s="13"/>
      <c r="G5" s="17" t="s">
        <v>21</v>
      </c>
      <c r="H5" s="18">
        <v>54163657</v>
      </c>
      <c r="I5" s="18">
        <v>25200039</v>
      </c>
      <c r="J5" s="18">
        <v>67758634</v>
      </c>
      <c r="K5" s="18">
        <v>27947245</v>
      </c>
    </row>
    <row r="6" spans="1:11" ht="15.2" customHeight="1" x14ac:dyDescent="0.2">
      <c r="A6" s="17" t="s">
        <v>12</v>
      </c>
      <c r="B6" s="18">
        <v>131475825</v>
      </c>
      <c r="C6" s="18">
        <v>52214587</v>
      </c>
      <c r="D6" s="18">
        <v>75528116</v>
      </c>
      <c r="E6" s="18">
        <v>33521156</v>
      </c>
      <c r="F6" s="13"/>
      <c r="G6" s="17" t="s">
        <v>12</v>
      </c>
      <c r="H6" s="18">
        <v>9240712</v>
      </c>
      <c r="I6" s="18">
        <v>4123258</v>
      </c>
      <c r="J6" s="18">
        <v>11823650</v>
      </c>
      <c r="K6" s="18">
        <v>4928911</v>
      </c>
    </row>
    <row r="7" spans="1:11" ht="15.2" customHeight="1" x14ac:dyDescent="0.2">
      <c r="A7" s="17" t="s">
        <v>6</v>
      </c>
      <c r="B7" s="18">
        <v>62722198</v>
      </c>
      <c r="C7" s="18">
        <v>28001114</v>
      </c>
      <c r="D7" s="18">
        <v>64763160</v>
      </c>
      <c r="E7" s="18">
        <v>33091640</v>
      </c>
      <c r="F7" s="13"/>
      <c r="G7" s="17" t="s">
        <v>30</v>
      </c>
      <c r="H7" s="18">
        <v>9542775</v>
      </c>
      <c r="I7" s="18">
        <v>3836386</v>
      </c>
      <c r="J7" s="18">
        <v>835963</v>
      </c>
      <c r="K7" s="18">
        <v>338465</v>
      </c>
    </row>
    <row r="8" spans="1:11" ht="15.2" customHeight="1" x14ac:dyDescent="0.2">
      <c r="A8" s="17" t="s">
        <v>30</v>
      </c>
      <c r="B8" s="18">
        <v>48172867</v>
      </c>
      <c r="C8" s="18">
        <v>20716064</v>
      </c>
      <c r="D8" s="18">
        <v>6637575</v>
      </c>
      <c r="E8" s="18">
        <v>3011867</v>
      </c>
      <c r="F8" s="13"/>
      <c r="G8" s="17" t="s">
        <v>6</v>
      </c>
      <c r="H8" s="18">
        <v>6873691</v>
      </c>
      <c r="I8" s="18">
        <v>3236376</v>
      </c>
      <c r="J8" s="18">
        <v>4390232</v>
      </c>
      <c r="K8" s="18">
        <v>2075951</v>
      </c>
    </row>
    <row r="9" spans="1:11" ht="15.2" customHeight="1" x14ac:dyDescent="0.2">
      <c r="A9" s="17" t="s">
        <v>10</v>
      </c>
      <c r="B9" s="18">
        <v>32218796</v>
      </c>
      <c r="C9" s="18">
        <v>11935373</v>
      </c>
      <c r="D9" s="18">
        <v>19664777</v>
      </c>
      <c r="E9" s="18">
        <v>7570588</v>
      </c>
      <c r="F9" s="13"/>
      <c r="G9" s="17" t="s">
        <v>27</v>
      </c>
      <c r="H9" s="18">
        <v>6572679</v>
      </c>
      <c r="I9" s="18">
        <v>1677123</v>
      </c>
      <c r="J9" s="18">
        <v>2750257</v>
      </c>
      <c r="K9" s="18">
        <v>725641</v>
      </c>
    </row>
    <row r="10" spans="1:11" ht="15.2" customHeight="1" x14ac:dyDescent="0.2">
      <c r="A10" s="17" t="s">
        <v>27</v>
      </c>
      <c r="B10" s="18">
        <v>45555538</v>
      </c>
      <c r="C10" s="18">
        <v>11043539</v>
      </c>
      <c r="D10" s="18">
        <v>35469217</v>
      </c>
      <c r="E10" s="18">
        <v>9183792</v>
      </c>
      <c r="F10" s="13"/>
      <c r="G10" s="17" t="s">
        <v>22</v>
      </c>
      <c r="H10" s="18">
        <v>5705223</v>
      </c>
      <c r="I10" s="18">
        <v>1592885</v>
      </c>
      <c r="J10" s="18">
        <v>2453215</v>
      </c>
      <c r="K10" s="18">
        <v>649758</v>
      </c>
    </row>
    <row r="11" spans="1:11" ht="15.2" customHeight="1" x14ac:dyDescent="0.2">
      <c r="A11" s="17" t="s">
        <v>22</v>
      </c>
      <c r="B11" s="18">
        <v>35207728</v>
      </c>
      <c r="C11" s="18">
        <v>9660734</v>
      </c>
      <c r="D11" s="18">
        <v>23093723</v>
      </c>
      <c r="E11" s="18">
        <v>6664858</v>
      </c>
      <c r="F11" s="13"/>
      <c r="G11" s="17" t="s">
        <v>24</v>
      </c>
      <c r="H11" s="18">
        <v>3345521</v>
      </c>
      <c r="I11" s="18">
        <v>1519735</v>
      </c>
      <c r="J11" s="18">
        <v>1606465</v>
      </c>
      <c r="K11" s="18">
        <v>834040</v>
      </c>
    </row>
    <row r="12" spans="1:11" ht="15.2" customHeight="1" x14ac:dyDescent="0.2">
      <c r="A12" s="17" t="s">
        <v>9</v>
      </c>
      <c r="B12" s="18">
        <v>13449173</v>
      </c>
      <c r="C12" s="18">
        <v>5954642</v>
      </c>
      <c r="D12" s="18">
        <v>19744199</v>
      </c>
      <c r="E12" s="18">
        <v>8184908</v>
      </c>
      <c r="F12" s="13"/>
      <c r="G12" s="17" t="s">
        <v>10</v>
      </c>
      <c r="H12" s="18">
        <v>3508777</v>
      </c>
      <c r="I12" s="18">
        <v>1378843</v>
      </c>
      <c r="J12" s="18">
        <v>3472522</v>
      </c>
      <c r="K12" s="18">
        <v>1248516</v>
      </c>
    </row>
    <row r="13" spans="1:11" ht="15.2" customHeight="1" x14ac:dyDescent="0.2">
      <c r="A13" s="17" t="s">
        <v>45</v>
      </c>
      <c r="B13" s="18">
        <v>11521633</v>
      </c>
      <c r="C13" s="18">
        <v>4632880</v>
      </c>
      <c r="D13" s="18">
        <v>21375210</v>
      </c>
      <c r="E13" s="18">
        <v>10771238</v>
      </c>
      <c r="F13" s="13"/>
      <c r="G13" s="17" t="s">
        <v>26</v>
      </c>
      <c r="H13" s="18">
        <v>2576490</v>
      </c>
      <c r="I13" s="18">
        <v>765838</v>
      </c>
      <c r="J13" s="18">
        <v>967952</v>
      </c>
      <c r="K13" s="18">
        <v>396243</v>
      </c>
    </row>
    <row r="14" spans="1:11" ht="15.2" customHeight="1" x14ac:dyDescent="0.2">
      <c r="A14" s="17" t="s">
        <v>63</v>
      </c>
      <c r="B14" s="18">
        <v>12670523</v>
      </c>
      <c r="C14" s="18">
        <v>4227166</v>
      </c>
      <c r="D14" s="18">
        <v>15015841</v>
      </c>
      <c r="E14" s="18">
        <v>4908107</v>
      </c>
      <c r="F14" s="13"/>
      <c r="G14" s="17" t="s">
        <v>63</v>
      </c>
      <c r="H14" s="18">
        <v>1915398</v>
      </c>
      <c r="I14" s="18">
        <v>687572</v>
      </c>
      <c r="J14" s="18">
        <v>1180059</v>
      </c>
      <c r="K14" s="18">
        <v>367491</v>
      </c>
    </row>
    <row r="15" spans="1:11" ht="15.2" customHeight="1" x14ac:dyDescent="0.2">
      <c r="A15" s="17" t="s">
        <v>8</v>
      </c>
      <c r="B15" s="18">
        <v>4355862</v>
      </c>
      <c r="C15" s="18">
        <v>3981027</v>
      </c>
      <c r="D15" s="18">
        <v>4325988</v>
      </c>
      <c r="E15" s="18">
        <v>5013703</v>
      </c>
      <c r="F15" s="13"/>
      <c r="G15" s="17" t="s">
        <v>8</v>
      </c>
      <c r="H15" s="18">
        <v>717015</v>
      </c>
      <c r="I15" s="18">
        <v>513449</v>
      </c>
      <c r="J15" s="18">
        <v>131418</v>
      </c>
      <c r="K15" s="18">
        <v>305585</v>
      </c>
    </row>
    <row r="16" spans="1:11" ht="15.2" customHeight="1" x14ac:dyDescent="0.2">
      <c r="A16" s="17" t="s">
        <v>4</v>
      </c>
      <c r="B16" s="18">
        <f>B4-SUM(B5:B15)</f>
        <v>48469943</v>
      </c>
      <c r="C16" s="18">
        <f>C4-SUM(C5:C15)</f>
        <v>22121575</v>
      </c>
      <c r="D16" s="18">
        <f>D4-SUM(D5:D15)</f>
        <v>49014681</v>
      </c>
      <c r="E16" s="18">
        <f>E4-SUM(E5:E15)</f>
        <v>28275656</v>
      </c>
      <c r="F16" s="13"/>
      <c r="G16" s="17" t="s">
        <v>4</v>
      </c>
      <c r="H16" s="18">
        <f>H4-SUM(H5:H15)</f>
        <v>5344557</v>
      </c>
      <c r="I16" s="18">
        <f>I4-SUM(I5:I15)</f>
        <v>2560420</v>
      </c>
      <c r="J16" s="18">
        <f>J4-SUM(J5:J15)</f>
        <v>4857336</v>
      </c>
      <c r="K16" s="18">
        <f>K4-SUM(K5:K15)</f>
        <v>2516762</v>
      </c>
    </row>
    <row r="17" spans="1:11" x14ac:dyDescent="0.2">
      <c r="A17" s="19" t="s">
        <v>3</v>
      </c>
      <c r="B17" s="19"/>
      <c r="C17" s="19"/>
      <c r="D17" s="19"/>
      <c r="E17" s="19"/>
      <c r="F17" s="13"/>
      <c r="G17" s="19" t="s">
        <v>3</v>
      </c>
      <c r="H17" s="19"/>
      <c r="I17" s="19"/>
      <c r="J17" s="19"/>
      <c r="K17" s="19"/>
    </row>
    <row r="18" spans="1:1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 x14ac:dyDescent="0.2">
      <c r="A19" s="46" t="s">
        <v>113</v>
      </c>
      <c r="B19" s="46"/>
      <c r="C19" s="46"/>
      <c r="D19" s="46"/>
      <c r="E19" s="46"/>
      <c r="F19" s="13"/>
      <c r="G19" s="46" t="s">
        <v>112</v>
      </c>
      <c r="H19" s="46"/>
      <c r="I19" s="46"/>
      <c r="J19" s="46"/>
      <c r="K19" s="46"/>
    </row>
    <row r="20" spans="1:11" x14ac:dyDescent="0.2">
      <c r="A20" s="43" t="s">
        <v>5</v>
      </c>
      <c r="B20" s="39">
        <v>2021</v>
      </c>
      <c r="C20" s="40"/>
      <c r="D20" s="39">
        <v>2020</v>
      </c>
      <c r="E20" s="41"/>
      <c r="F20" s="13"/>
      <c r="G20" s="43" t="s">
        <v>5</v>
      </c>
      <c r="H20" s="39">
        <v>2021</v>
      </c>
      <c r="I20" s="40"/>
      <c r="J20" s="39">
        <v>2020</v>
      </c>
      <c r="K20" s="41"/>
    </row>
    <row r="21" spans="1:11" x14ac:dyDescent="0.2">
      <c r="A21" s="44"/>
      <c r="B21" s="14" t="s">
        <v>1</v>
      </c>
      <c r="C21" s="14" t="s">
        <v>2</v>
      </c>
      <c r="D21" s="14" t="s">
        <v>1</v>
      </c>
      <c r="E21" s="29" t="s">
        <v>2</v>
      </c>
      <c r="F21" s="13"/>
      <c r="G21" s="44"/>
      <c r="H21" s="14" t="s">
        <v>1</v>
      </c>
      <c r="I21" s="14" t="s">
        <v>2</v>
      </c>
      <c r="J21" s="14" t="s">
        <v>1</v>
      </c>
      <c r="K21" s="29" t="s">
        <v>2</v>
      </c>
    </row>
    <row r="22" spans="1:11" x14ac:dyDescent="0.2">
      <c r="A22" s="15" t="s">
        <v>0</v>
      </c>
      <c r="B22" s="16">
        <v>611243268</v>
      </c>
      <c r="C22" s="16">
        <v>242971837</v>
      </c>
      <c r="D22" s="16">
        <v>499724890</v>
      </c>
      <c r="E22" s="16">
        <v>198176969</v>
      </c>
      <c r="F22" s="13"/>
      <c r="G22" s="15" t="s">
        <v>0</v>
      </c>
      <c r="H22" s="16">
        <v>50055441</v>
      </c>
      <c r="I22" s="16">
        <v>21898465</v>
      </c>
      <c r="J22" s="16">
        <v>50898780</v>
      </c>
      <c r="K22" s="16">
        <v>19963673</v>
      </c>
    </row>
    <row r="23" spans="1:11" ht="15.2" customHeight="1" x14ac:dyDescent="0.2">
      <c r="A23" s="17" t="s">
        <v>21</v>
      </c>
      <c r="B23" s="18">
        <v>468995060</v>
      </c>
      <c r="C23" s="18">
        <v>174980752</v>
      </c>
      <c r="D23" s="18">
        <v>401684215</v>
      </c>
      <c r="E23" s="18">
        <v>146872969</v>
      </c>
      <c r="F23" s="20"/>
      <c r="G23" s="17" t="s">
        <v>21</v>
      </c>
      <c r="H23" s="18">
        <v>24011731</v>
      </c>
      <c r="I23" s="18">
        <v>9914771</v>
      </c>
      <c r="J23" s="18">
        <v>42019453</v>
      </c>
      <c r="K23" s="18">
        <v>14886432</v>
      </c>
    </row>
    <row r="24" spans="1:11" ht="15.2" customHeight="1" x14ac:dyDescent="0.2">
      <c r="A24" s="17" t="s">
        <v>6</v>
      </c>
      <c r="B24" s="18">
        <v>43135923</v>
      </c>
      <c r="C24" s="18">
        <v>18852461</v>
      </c>
      <c r="D24" s="18">
        <v>33331597</v>
      </c>
      <c r="E24" s="18">
        <v>16393074</v>
      </c>
      <c r="F24" s="13"/>
      <c r="G24" s="17" t="s">
        <v>24</v>
      </c>
      <c r="H24" s="18">
        <v>9231597</v>
      </c>
      <c r="I24" s="18">
        <v>4154750</v>
      </c>
      <c r="J24" s="18">
        <v>2413245</v>
      </c>
      <c r="K24" s="18">
        <v>1076162</v>
      </c>
    </row>
    <row r="25" spans="1:11" ht="15.2" customHeight="1" x14ac:dyDescent="0.2">
      <c r="A25" s="17" t="s">
        <v>24</v>
      </c>
      <c r="B25" s="18">
        <v>36241848</v>
      </c>
      <c r="C25" s="18">
        <v>15641574</v>
      </c>
      <c r="D25" s="18">
        <v>23701444</v>
      </c>
      <c r="E25" s="18">
        <v>10558869</v>
      </c>
      <c r="F25" s="13"/>
      <c r="G25" s="17" t="s">
        <v>6</v>
      </c>
      <c r="H25" s="18">
        <v>6182032</v>
      </c>
      <c r="I25" s="18">
        <v>2780324</v>
      </c>
      <c r="J25" s="18">
        <v>2232443</v>
      </c>
      <c r="K25" s="18">
        <v>1262054</v>
      </c>
    </row>
    <row r="26" spans="1:11" ht="15.2" customHeight="1" x14ac:dyDescent="0.2">
      <c r="A26" s="17" t="s">
        <v>45</v>
      </c>
      <c r="B26" s="18">
        <v>16984661</v>
      </c>
      <c r="C26" s="18">
        <v>7095657</v>
      </c>
      <c r="D26" s="18">
        <v>19464434</v>
      </c>
      <c r="E26" s="18">
        <v>8055754</v>
      </c>
      <c r="F26" s="13"/>
      <c r="G26" s="17" t="s">
        <v>89</v>
      </c>
      <c r="H26" s="18">
        <v>5505843</v>
      </c>
      <c r="I26" s="18">
        <v>2181742</v>
      </c>
      <c r="J26" s="18">
        <v>0</v>
      </c>
      <c r="K26" s="18">
        <v>0</v>
      </c>
    </row>
    <row r="27" spans="1:11" ht="15.2" customHeight="1" x14ac:dyDescent="0.2">
      <c r="A27" s="17" t="s">
        <v>8</v>
      </c>
      <c r="B27" s="18">
        <v>4075808</v>
      </c>
      <c r="C27" s="18">
        <v>5497795</v>
      </c>
      <c r="D27" s="18">
        <v>2679772</v>
      </c>
      <c r="E27" s="18">
        <v>3992300</v>
      </c>
      <c r="F27" s="13"/>
      <c r="G27" s="17" t="s">
        <v>45</v>
      </c>
      <c r="H27" s="18">
        <v>1420035</v>
      </c>
      <c r="I27" s="18">
        <v>641435</v>
      </c>
      <c r="J27" s="18">
        <v>1933046</v>
      </c>
      <c r="K27" s="18">
        <v>894212</v>
      </c>
    </row>
    <row r="28" spans="1:11" ht="15.2" customHeight="1" x14ac:dyDescent="0.2">
      <c r="A28" s="17" t="s">
        <v>11</v>
      </c>
      <c r="B28" s="18">
        <v>8372582</v>
      </c>
      <c r="C28" s="18">
        <v>4469988</v>
      </c>
      <c r="D28" s="18">
        <v>3700957</v>
      </c>
      <c r="E28" s="18">
        <v>2480209</v>
      </c>
      <c r="F28" s="13"/>
      <c r="G28" s="17" t="s">
        <v>11</v>
      </c>
      <c r="H28" s="18">
        <v>1105293</v>
      </c>
      <c r="I28" s="18">
        <v>601831</v>
      </c>
      <c r="J28" s="18">
        <v>340987</v>
      </c>
      <c r="K28" s="18">
        <v>173327</v>
      </c>
    </row>
    <row r="29" spans="1:11" ht="15.2" customHeight="1" x14ac:dyDescent="0.2">
      <c r="A29" s="17" t="s">
        <v>89</v>
      </c>
      <c r="B29" s="18">
        <v>10319139</v>
      </c>
      <c r="C29" s="18">
        <v>3827445</v>
      </c>
      <c r="D29" s="18">
        <v>296546</v>
      </c>
      <c r="E29" s="18">
        <v>100735</v>
      </c>
      <c r="F29" s="13"/>
      <c r="G29" s="17" t="s">
        <v>8</v>
      </c>
      <c r="H29" s="18">
        <v>233615</v>
      </c>
      <c r="I29" s="18">
        <v>351732</v>
      </c>
      <c r="J29" s="18">
        <v>234136</v>
      </c>
      <c r="K29" s="18">
        <v>376104</v>
      </c>
    </row>
    <row r="30" spans="1:11" ht="15.2" customHeight="1" x14ac:dyDescent="0.2">
      <c r="A30" s="17" t="s">
        <v>32</v>
      </c>
      <c r="B30" s="18">
        <v>7978315</v>
      </c>
      <c r="C30" s="18">
        <v>2531426</v>
      </c>
      <c r="D30" s="18">
        <v>1807141</v>
      </c>
      <c r="E30" s="18">
        <v>598666</v>
      </c>
      <c r="F30" s="13"/>
      <c r="G30" s="17" t="s">
        <v>54</v>
      </c>
      <c r="H30" s="18">
        <v>442587</v>
      </c>
      <c r="I30" s="18">
        <v>331200</v>
      </c>
      <c r="J30" s="18">
        <v>45505</v>
      </c>
      <c r="K30" s="18">
        <v>71868</v>
      </c>
    </row>
    <row r="31" spans="1:11" ht="15.2" customHeight="1" x14ac:dyDescent="0.2">
      <c r="A31" s="17" t="s">
        <v>25</v>
      </c>
      <c r="B31" s="18">
        <v>1167056</v>
      </c>
      <c r="C31" s="18">
        <v>2016045</v>
      </c>
      <c r="D31" s="18">
        <v>910885</v>
      </c>
      <c r="E31" s="18">
        <v>1738776</v>
      </c>
      <c r="F31" s="13"/>
      <c r="G31" s="17" t="s">
        <v>63</v>
      </c>
      <c r="H31" s="18">
        <v>369286</v>
      </c>
      <c r="I31" s="18">
        <v>171657</v>
      </c>
      <c r="J31" s="18">
        <v>245868</v>
      </c>
      <c r="K31" s="18">
        <v>112690</v>
      </c>
    </row>
    <row r="32" spans="1:11" ht="15.2" customHeight="1" x14ac:dyDescent="0.2">
      <c r="A32" s="17" t="s">
        <v>28</v>
      </c>
      <c r="B32" s="18">
        <v>1271179</v>
      </c>
      <c r="C32" s="18">
        <v>1171028</v>
      </c>
      <c r="D32" s="18">
        <v>1613712</v>
      </c>
      <c r="E32" s="18">
        <v>1330729</v>
      </c>
      <c r="F32" s="13"/>
      <c r="G32" s="17" t="s">
        <v>23</v>
      </c>
      <c r="H32" s="18">
        <v>245508</v>
      </c>
      <c r="I32" s="18">
        <v>168041</v>
      </c>
      <c r="J32" s="18">
        <v>224471</v>
      </c>
      <c r="K32" s="18">
        <v>197870</v>
      </c>
    </row>
    <row r="33" spans="1:11" ht="15.2" customHeight="1" x14ac:dyDescent="0.2">
      <c r="A33" s="17" t="s">
        <v>4</v>
      </c>
      <c r="B33" s="18">
        <f>B22-SUM(B23:B32)</f>
        <v>12701697</v>
      </c>
      <c r="C33" s="18">
        <f>C22-SUM(C23:C32)</f>
        <v>6887666</v>
      </c>
      <c r="D33" s="18">
        <f>D22-SUM(D23:D32)</f>
        <v>10534187</v>
      </c>
      <c r="E33" s="18">
        <f>E22-SUM(E23:E32)</f>
        <v>6054888</v>
      </c>
      <c r="F33" s="13"/>
      <c r="G33" s="17" t="s">
        <v>4</v>
      </c>
      <c r="H33" s="18">
        <f>H22-SUM(H23:H32)</f>
        <v>1307914</v>
      </c>
      <c r="I33" s="18">
        <f>I22-SUM(I23:I32)</f>
        <v>600982</v>
      </c>
      <c r="J33" s="18">
        <f>J22-SUM(J23:J32)</f>
        <v>1209626</v>
      </c>
      <c r="K33" s="18">
        <f>K22-SUM(K23:K32)</f>
        <v>912954</v>
      </c>
    </row>
    <row r="34" spans="1:11" x14ac:dyDescent="0.2">
      <c r="A34" s="19" t="s">
        <v>3</v>
      </c>
      <c r="B34" s="19"/>
      <c r="C34" s="19"/>
      <c r="D34" s="19"/>
      <c r="E34" s="19"/>
      <c r="F34" s="13"/>
      <c r="G34" s="19" t="s">
        <v>3</v>
      </c>
      <c r="H34" s="19"/>
      <c r="I34" s="19"/>
      <c r="J34" s="19"/>
      <c r="K34" s="19"/>
    </row>
    <row r="35" spans="1:1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20.25" customHeight="1" x14ac:dyDescent="0.2">
      <c r="A36" s="47" t="s">
        <v>114</v>
      </c>
      <c r="B36" s="47"/>
      <c r="C36" s="47"/>
      <c r="D36" s="47"/>
      <c r="E36" s="47"/>
      <c r="F36" s="13"/>
      <c r="G36" s="48" t="s">
        <v>115</v>
      </c>
      <c r="H36" s="48"/>
      <c r="I36" s="48"/>
      <c r="J36" s="48"/>
      <c r="K36" s="48"/>
    </row>
    <row r="37" spans="1:11" x14ac:dyDescent="0.2">
      <c r="A37" s="43" t="s">
        <v>5</v>
      </c>
      <c r="B37" s="39">
        <v>2021</v>
      </c>
      <c r="C37" s="40"/>
      <c r="D37" s="39">
        <v>2020</v>
      </c>
      <c r="E37" s="41"/>
      <c r="F37" s="13"/>
      <c r="G37" s="43" t="s">
        <v>5</v>
      </c>
      <c r="H37" s="39">
        <v>2021</v>
      </c>
      <c r="I37" s="40"/>
      <c r="J37" s="39">
        <v>2020</v>
      </c>
      <c r="K37" s="41"/>
    </row>
    <row r="38" spans="1:11" x14ac:dyDescent="0.2">
      <c r="A38" s="44"/>
      <c r="B38" s="14" t="s">
        <v>1</v>
      </c>
      <c r="C38" s="14" t="s">
        <v>2</v>
      </c>
      <c r="D38" s="14" t="s">
        <v>1</v>
      </c>
      <c r="E38" s="29" t="s">
        <v>2</v>
      </c>
      <c r="F38" s="13"/>
      <c r="G38" s="44"/>
      <c r="H38" s="14" t="s">
        <v>1</v>
      </c>
      <c r="I38" s="14" t="s">
        <v>2</v>
      </c>
      <c r="J38" s="14" t="s">
        <v>1</v>
      </c>
      <c r="K38" s="29" t="s">
        <v>2</v>
      </c>
    </row>
    <row r="39" spans="1:11" x14ac:dyDescent="0.2">
      <c r="A39" s="15" t="s">
        <v>0</v>
      </c>
      <c r="B39" s="16">
        <v>2138621196</v>
      </c>
      <c r="C39" s="16">
        <v>865343022</v>
      </c>
      <c r="D39" s="16">
        <v>1757428742</v>
      </c>
      <c r="E39" s="16">
        <v>752672873</v>
      </c>
      <c r="F39" s="13"/>
      <c r="G39" s="15" t="s">
        <v>0</v>
      </c>
      <c r="H39" s="16">
        <v>203370239</v>
      </c>
      <c r="I39" s="16">
        <v>88722955</v>
      </c>
      <c r="J39" s="16">
        <v>185400297</v>
      </c>
      <c r="K39" s="16">
        <v>77405522</v>
      </c>
    </row>
    <row r="40" spans="1:11" ht="15.2" customHeight="1" x14ac:dyDescent="0.2">
      <c r="A40" s="17" t="s">
        <v>21</v>
      </c>
      <c r="B40" s="18">
        <v>1182654212</v>
      </c>
      <c r="C40" s="18">
        <v>462681236</v>
      </c>
      <c r="D40" s="18">
        <v>1010310448</v>
      </c>
      <c r="E40" s="18">
        <v>411272166</v>
      </c>
      <c r="F40" s="13"/>
      <c r="G40" s="17" t="s">
        <v>21</v>
      </c>
      <c r="H40" s="18">
        <v>78177514</v>
      </c>
      <c r="I40" s="18">
        <v>35115239</v>
      </c>
      <c r="J40" s="18">
        <v>112920543</v>
      </c>
      <c r="K40" s="18">
        <v>44816048</v>
      </c>
    </row>
    <row r="41" spans="1:11" ht="15.2" customHeight="1" x14ac:dyDescent="0.2">
      <c r="A41" s="17" t="s">
        <v>6</v>
      </c>
      <c r="B41" s="18">
        <v>229914825</v>
      </c>
      <c r="C41" s="18">
        <v>99758849</v>
      </c>
      <c r="D41" s="18">
        <v>207777802</v>
      </c>
      <c r="E41" s="18">
        <v>96682289</v>
      </c>
      <c r="F41" s="13"/>
      <c r="G41" s="17" t="s">
        <v>6</v>
      </c>
      <c r="H41" s="18">
        <v>23743195</v>
      </c>
      <c r="I41" s="18">
        <v>10587347</v>
      </c>
      <c r="J41" s="18">
        <v>14524612</v>
      </c>
      <c r="K41" s="18">
        <v>6848814</v>
      </c>
    </row>
    <row r="42" spans="1:11" ht="15.2" customHeight="1" x14ac:dyDescent="0.2">
      <c r="A42" s="17" t="s">
        <v>12</v>
      </c>
      <c r="B42" s="18">
        <v>131582836</v>
      </c>
      <c r="C42" s="18">
        <v>52260637</v>
      </c>
      <c r="D42" s="18">
        <v>75528545</v>
      </c>
      <c r="E42" s="18">
        <v>33521264</v>
      </c>
      <c r="F42" s="13"/>
      <c r="G42" s="17" t="s">
        <v>24</v>
      </c>
      <c r="H42" s="18">
        <v>18529569</v>
      </c>
      <c r="I42" s="18">
        <v>8393459</v>
      </c>
      <c r="J42" s="18">
        <v>8088866</v>
      </c>
      <c r="K42" s="18">
        <v>3862820</v>
      </c>
    </row>
    <row r="43" spans="1:11" ht="15.2" customHeight="1" x14ac:dyDescent="0.2">
      <c r="A43" s="17" t="s">
        <v>45</v>
      </c>
      <c r="B43" s="18">
        <v>96336753</v>
      </c>
      <c r="C43" s="18">
        <v>38502190</v>
      </c>
      <c r="D43" s="18">
        <v>109785609</v>
      </c>
      <c r="E43" s="18">
        <v>45458088</v>
      </c>
      <c r="F43" s="13"/>
      <c r="G43" s="17" t="s">
        <v>10</v>
      </c>
      <c r="H43" s="18">
        <v>10611623</v>
      </c>
      <c r="I43" s="18">
        <v>4282900</v>
      </c>
      <c r="J43" s="18">
        <v>6682698</v>
      </c>
      <c r="K43" s="18">
        <v>2525368</v>
      </c>
    </row>
    <row r="44" spans="1:11" ht="15.2" customHeight="1" x14ac:dyDescent="0.2">
      <c r="A44" s="17" t="s">
        <v>24</v>
      </c>
      <c r="B44" s="18">
        <v>75787996</v>
      </c>
      <c r="C44" s="18">
        <v>33780435</v>
      </c>
      <c r="D44" s="18">
        <v>74122451</v>
      </c>
      <c r="E44" s="18">
        <v>35130760</v>
      </c>
      <c r="F44" s="13"/>
      <c r="G44" s="17" t="s">
        <v>12</v>
      </c>
      <c r="H44" s="18">
        <v>9292316</v>
      </c>
      <c r="I44" s="18">
        <v>4146309</v>
      </c>
      <c r="J44" s="18">
        <v>11823650</v>
      </c>
      <c r="K44" s="18">
        <v>4928911</v>
      </c>
    </row>
    <row r="45" spans="1:11" ht="15.2" customHeight="1" x14ac:dyDescent="0.2">
      <c r="A45" s="17" t="s">
        <v>9</v>
      </c>
      <c r="B45" s="18">
        <v>73989334</v>
      </c>
      <c r="C45" s="18">
        <v>32140261</v>
      </c>
      <c r="D45" s="18">
        <v>73614639</v>
      </c>
      <c r="E45" s="18">
        <v>30778620</v>
      </c>
      <c r="F45" s="13"/>
      <c r="G45" s="17" t="s">
        <v>30</v>
      </c>
      <c r="H45" s="18">
        <v>9544324</v>
      </c>
      <c r="I45" s="18">
        <v>3836790</v>
      </c>
      <c r="J45" s="18">
        <v>838274</v>
      </c>
      <c r="K45" s="18">
        <v>338955</v>
      </c>
    </row>
    <row r="46" spans="1:11" ht="15.2" customHeight="1" x14ac:dyDescent="0.2">
      <c r="A46" s="17" t="s">
        <v>10</v>
      </c>
      <c r="B46" s="18">
        <v>70068409</v>
      </c>
      <c r="C46" s="18">
        <v>26838738</v>
      </c>
      <c r="D46" s="18">
        <v>37751868</v>
      </c>
      <c r="E46" s="18">
        <v>14731628</v>
      </c>
      <c r="F46" s="13"/>
      <c r="G46" s="17" t="s">
        <v>9</v>
      </c>
      <c r="H46" s="18">
        <v>8180586</v>
      </c>
      <c r="I46" s="18">
        <v>3736809</v>
      </c>
      <c r="J46" s="18">
        <v>7008489</v>
      </c>
      <c r="K46" s="18">
        <v>2875205</v>
      </c>
    </row>
    <row r="47" spans="1:11" ht="15.2" customHeight="1" x14ac:dyDescent="0.2">
      <c r="A47" s="17" t="s">
        <v>30</v>
      </c>
      <c r="B47" s="18">
        <v>48184277</v>
      </c>
      <c r="C47" s="18">
        <v>20718581</v>
      </c>
      <c r="D47" s="18">
        <v>6659774</v>
      </c>
      <c r="E47" s="18">
        <v>3017288</v>
      </c>
      <c r="F47" s="13"/>
      <c r="G47" s="17" t="s">
        <v>45</v>
      </c>
      <c r="H47" s="18">
        <v>8287194</v>
      </c>
      <c r="I47" s="18">
        <v>3467827</v>
      </c>
      <c r="J47" s="18">
        <v>8756997</v>
      </c>
      <c r="K47" s="18">
        <v>3606820</v>
      </c>
    </row>
    <row r="48" spans="1:11" ht="15.2" customHeight="1" x14ac:dyDescent="0.2">
      <c r="A48" s="17" t="s">
        <v>8</v>
      </c>
      <c r="B48" s="18">
        <v>15391562</v>
      </c>
      <c r="C48" s="18">
        <v>15864807</v>
      </c>
      <c r="D48" s="18">
        <v>13302778</v>
      </c>
      <c r="E48" s="18">
        <v>15255082</v>
      </c>
      <c r="F48" s="13"/>
      <c r="G48" s="17" t="s">
        <v>89</v>
      </c>
      <c r="H48" s="18">
        <v>5505843</v>
      </c>
      <c r="I48" s="18">
        <v>2181742</v>
      </c>
      <c r="J48" s="18">
        <v>0</v>
      </c>
      <c r="K48" s="18">
        <v>0</v>
      </c>
    </row>
    <row r="49" spans="1:11" ht="15.2" customHeight="1" x14ac:dyDescent="0.2">
      <c r="A49" s="17" t="s">
        <v>27</v>
      </c>
      <c r="B49" s="18">
        <v>45576180</v>
      </c>
      <c r="C49" s="18">
        <v>11049209</v>
      </c>
      <c r="D49" s="18">
        <v>35500105</v>
      </c>
      <c r="E49" s="18">
        <v>9192982</v>
      </c>
      <c r="F49" s="13"/>
      <c r="G49" s="17" t="s">
        <v>8</v>
      </c>
      <c r="H49" s="18">
        <v>1968879</v>
      </c>
      <c r="I49" s="18">
        <v>1684914</v>
      </c>
      <c r="J49" s="18">
        <v>937511</v>
      </c>
      <c r="K49" s="18">
        <v>1418552</v>
      </c>
    </row>
    <row r="50" spans="1:11" ht="15.2" customHeight="1" x14ac:dyDescent="0.2">
      <c r="A50" s="17" t="s">
        <v>11</v>
      </c>
      <c r="B50" s="18">
        <v>21886767</v>
      </c>
      <c r="C50" s="18">
        <v>10523238</v>
      </c>
      <c r="D50" s="18">
        <v>15440721</v>
      </c>
      <c r="E50" s="18">
        <v>8213932</v>
      </c>
      <c r="F50" s="13"/>
      <c r="G50" s="17" t="s">
        <v>27</v>
      </c>
      <c r="H50" s="18">
        <v>6573738</v>
      </c>
      <c r="I50" s="18">
        <v>1677378</v>
      </c>
      <c r="J50" s="18">
        <v>2751348</v>
      </c>
      <c r="K50" s="18">
        <v>726004</v>
      </c>
    </row>
    <row r="51" spans="1:11" ht="15.2" customHeight="1" x14ac:dyDescent="0.2">
      <c r="A51" s="17" t="s">
        <v>22</v>
      </c>
      <c r="B51" s="18">
        <v>35408144</v>
      </c>
      <c r="C51" s="18">
        <v>9739447</v>
      </c>
      <c r="D51" s="18">
        <v>23416502</v>
      </c>
      <c r="E51" s="18">
        <v>6808205</v>
      </c>
      <c r="F51" s="13"/>
      <c r="G51" s="17" t="s">
        <v>22</v>
      </c>
      <c r="H51" s="18">
        <v>5705223</v>
      </c>
      <c r="I51" s="18">
        <v>1592885</v>
      </c>
      <c r="J51" s="18">
        <v>2566850</v>
      </c>
      <c r="K51" s="18">
        <v>695609</v>
      </c>
    </row>
    <row r="52" spans="1:11" ht="15.2" customHeight="1" x14ac:dyDescent="0.2">
      <c r="A52" s="17" t="s">
        <v>4</v>
      </c>
      <c r="B52" s="18">
        <f>B39-SUM(B40:B51)</f>
        <v>111839901</v>
      </c>
      <c r="C52" s="18">
        <f>C39-SUM(C40:C51)</f>
        <v>51485394</v>
      </c>
      <c r="D52" s="18">
        <f>D39-SUM(D40:D51)</f>
        <v>74217500</v>
      </c>
      <c r="E52" s="18">
        <f>E39-SUM(E40:E51)</f>
        <v>42610569</v>
      </c>
      <c r="F52" s="13"/>
      <c r="G52" s="17" t="s">
        <v>4</v>
      </c>
      <c r="H52" s="18">
        <f>H39-SUM(H40:H51)</f>
        <v>17250235</v>
      </c>
      <c r="I52" s="18">
        <f>I39-SUM(I40:I51)</f>
        <v>8019356</v>
      </c>
      <c r="J52" s="18">
        <f>J39-SUM(J40:J51)</f>
        <v>8500459</v>
      </c>
      <c r="K52" s="18">
        <f>K39-SUM(K40:K51)</f>
        <v>4762416</v>
      </c>
    </row>
    <row r="53" spans="1:11" x14ac:dyDescent="0.2">
      <c r="A53" s="19" t="s">
        <v>3</v>
      </c>
      <c r="B53" s="19"/>
      <c r="C53" s="19"/>
      <c r="D53" s="19"/>
      <c r="E53" s="19"/>
      <c r="F53" s="13"/>
      <c r="G53" s="19" t="s">
        <v>3</v>
      </c>
      <c r="H53" s="19"/>
      <c r="I53" s="19"/>
      <c r="J53" s="19"/>
      <c r="K53" s="19"/>
    </row>
    <row r="54" spans="1:1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5.75" customHeight="1" x14ac:dyDescent="0.2">
      <c r="A55" s="46" t="s">
        <v>108</v>
      </c>
      <c r="B55" s="46"/>
      <c r="C55" s="46"/>
      <c r="D55" s="46"/>
      <c r="E55" s="46"/>
      <c r="F55" s="13"/>
      <c r="G55" s="46" t="s">
        <v>109</v>
      </c>
      <c r="H55" s="46"/>
      <c r="I55" s="46"/>
      <c r="J55" s="46"/>
      <c r="K55" s="46"/>
    </row>
    <row r="56" spans="1:11" x14ac:dyDescent="0.2">
      <c r="A56" s="43" t="s">
        <v>5</v>
      </c>
      <c r="B56" s="39">
        <v>2021</v>
      </c>
      <c r="C56" s="40"/>
      <c r="D56" s="39">
        <v>2020</v>
      </c>
      <c r="E56" s="41"/>
      <c r="F56" s="13"/>
      <c r="G56" s="43" t="s">
        <v>5</v>
      </c>
      <c r="H56" s="39">
        <v>2021</v>
      </c>
      <c r="I56" s="40"/>
      <c r="J56" s="39">
        <v>2020</v>
      </c>
      <c r="K56" s="41"/>
    </row>
    <row r="57" spans="1:11" x14ac:dyDescent="0.2">
      <c r="A57" s="44"/>
      <c r="B57" s="14" t="s">
        <v>1</v>
      </c>
      <c r="C57" s="14" t="s">
        <v>2</v>
      </c>
      <c r="D57" s="14" t="s">
        <v>1</v>
      </c>
      <c r="E57" s="29" t="s">
        <v>2</v>
      </c>
      <c r="F57" s="13"/>
      <c r="G57" s="44"/>
      <c r="H57" s="14" t="s">
        <v>1</v>
      </c>
      <c r="I57" s="14" t="s">
        <v>2</v>
      </c>
      <c r="J57" s="14" t="s">
        <v>1</v>
      </c>
      <c r="K57" s="29" t="s">
        <v>2</v>
      </c>
    </row>
    <row r="58" spans="1:11" x14ac:dyDescent="0.2">
      <c r="A58" s="15" t="s">
        <v>0</v>
      </c>
      <c r="B58" s="16">
        <f>SUM(B59:B66)</f>
        <v>2136259887</v>
      </c>
      <c r="C58" s="16">
        <f t="shared" ref="C58:E58" si="0">SUM(C59:C66)</f>
        <v>864508592</v>
      </c>
      <c r="D58" s="16">
        <f t="shared" si="0"/>
        <v>1755450170</v>
      </c>
      <c r="E58" s="16">
        <f t="shared" si="0"/>
        <v>751982425</v>
      </c>
      <c r="F58" s="13"/>
      <c r="G58" s="15" t="s">
        <v>0</v>
      </c>
      <c r="H58" s="16">
        <f>SUM(H59:H65)</f>
        <v>202778628</v>
      </c>
      <c r="I58" s="16">
        <f>SUM(I59:I65)</f>
        <v>88493202</v>
      </c>
      <c r="J58" s="16">
        <f>SUM(J59:J65)</f>
        <v>184925561</v>
      </c>
      <c r="K58" s="16">
        <f>SUM(K59:K65)</f>
        <v>77223105</v>
      </c>
    </row>
    <row r="59" spans="1:11" ht="15.2" customHeight="1" x14ac:dyDescent="0.2">
      <c r="A59" s="17" t="s">
        <v>13</v>
      </c>
      <c r="B59" s="18">
        <v>1136143707</v>
      </c>
      <c r="C59" s="18">
        <v>450841529</v>
      </c>
      <c r="D59" s="18">
        <v>917573478</v>
      </c>
      <c r="E59" s="18">
        <v>399086295</v>
      </c>
      <c r="F59" s="13"/>
      <c r="G59" s="17" t="s">
        <v>13</v>
      </c>
      <c r="H59" s="18">
        <v>109506495</v>
      </c>
      <c r="I59" s="18">
        <v>47091924</v>
      </c>
      <c r="J59" s="18">
        <v>102227703</v>
      </c>
      <c r="K59" s="18">
        <v>42334608</v>
      </c>
    </row>
    <row r="60" spans="1:11" ht="15.2" customHeight="1" x14ac:dyDescent="0.2">
      <c r="A60" s="17" t="s">
        <v>14</v>
      </c>
      <c r="B60" s="18">
        <v>611243268</v>
      </c>
      <c r="C60" s="18">
        <v>242971837</v>
      </c>
      <c r="D60" s="18">
        <v>499724890</v>
      </c>
      <c r="E60" s="18">
        <v>198176969</v>
      </c>
      <c r="F60" s="13"/>
      <c r="G60" s="17" t="s">
        <v>14</v>
      </c>
      <c r="H60" s="18">
        <v>50055441</v>
      </c>
      <c r="I60" s="18">
        <v>21898465</v>
      </c>
      <c r="J60" s="18">
        <v>50898780</v>
      </c>
      <c r="K60" s="18">
        <v>19963673</v>
      </c>
    </row>
    <row r="61" spans="1:11" ht="15.2" customHeight="1" x14ac:dyDescent="0.2">
      <c r="A61" s="17" t="s">
        <v>15</v>
      </c>
      <c r="B61" s="18">
        <v>269932159</v>
      </c>
      <c r="C61" s="18">
        <v>113387767</v>
      </c>
      <c r="D61" s="18">
        <v>234157858</v>
      </c>
      <c r="E61" s="18">
        <v>98438414</v>
      </c>
      <c r="F61" s="13"/>
      <c r="G61" s="17" t="s">
        <v>15</v>
      </c>
      <c r="H61" s="18">
        <v>32429188</v>
      </c>
      <c r="I61" s="18">
        <v>14260314</v>
      </c>
      <c r="J61" s="18">
        <v>21332401</v>
      </c>
      <c r="K61" s="18">
        <v>9018229</v>
      </c>
    </row>
    <row r="62" spans="1:11" ht="15.2" customHeight="1" x14ac:dyDescent="0.2">
      <c r="A62" s="17" t="s">
        <v>20</v>
      </c>
      <c r="B62" s="18">
        <v>43190742</v>
      </c>
      <c r="C62" s="18">
        <v>21159275</v>
      </c>
      <c r="D62" s="18">
        <v>42407456</v>
      </c>
      <c r="E62" s="18">
        <v>23805956</v>
      </c>
      <c r="F62" s="13"/>
      <c r="G62" s="17" t="s">
        <v>17</v>
      </c>
      <c r="H62" s="18">
        <v>4318415</v>
      </c>
      <c r="I62" s="18">
        <v>1999979</v>
      </c>
      <c r="J62" s="18">
        <v>2286568</v>
      </c>
      <c r="K62" s="18">
        <v>925582</v>
      </c>
    </row>
    <row r="63" spans="1:11" ht="15.2" customHeight="1" x14ac:dyDescent="0.2">
      <c r="A63" s="17" t="s">
        <v>17</v>
      </c>
      <c r="B63" s="18">
        <v>32893566</v>
      </c>
      <c r="C63" s="18">
        <v>14090625</v>
      </c>
      <c r="D63" s="18">
        <v>29074841</v>
      </c>
      <c r="E63" s="18">
        <v>13515482</v>
      </c>
      <c r="F63" s="13"/>
      <c r="G63" s="17" t="s">
        <v>18</v>
      </c>
      <c r="H63" s="18">
        <v>2677572</v>
      </c>
      <c r="I63" s="18">
        <v>1311009</v>
      </c>
      <c r="J63" s="18">
        <v>2113044</v>
      </c>
      <c r="K63" s="18">
        <v>1245364</v>
      </c>
    </row>
    <row r="64" spans="1:11" ht="15.2" customHeight="1" x14ac:dyDescent="0.2">
      <c r="A64" s="17" t="s">
        <v>18</v>
      </c>
      <c r="B64" s="18">
        <v>28405322</v>
      </c>
      <c r="C64" s="18">
        <v>15172974</v>
      </c>
      <c r="D64" s="18">
        <v>20320977</v>
      </c>
      <c r="E64" s="18">
        <v>12064998</v>
      </c>
      <c r="F64" s="13"/>
      <c r="G64" s="17" t="s">
        <v>20</v>
      </c>
      <c r="H64" s="18">
        <v>2263353</v>
      </c>
      <c r="I64" s="18">
        <v>1146128</v>
      </c>
      <c r="J64" s="18">
        <v>4618188</v>
      </c>
      <c r="K64" s="18">
        <v>2998578</v>
      </c>
    </row>
    <row r="65" spans="1:11" ht="15.2" customHeight="1" x14ac:dyDescent="0.2">
      <c r="A65" s="17" t="s">
        <v>16</v>
      </c>
      <c r="B65" s="18">
        <v>11189102</v>
      </c>
      <c r="C65" s="18">
        <v>5603259</v>
      </c>
      <c r="D65" s="18">
        <v>8408634</v>
      </c>
      <c r="E65" s="18">
        <v>5298618</v>
      </c>
      <c r="F65" s="13"/>
      <c r="G65" s="17" t="s">
        <v>16</v>
      </c>
      <c r="H65" s="18">
        <v>1528164</v>
      </c>
      <c r="I65" s="18">
        <v>785383</v>
      </c>
      <c r="J65" s="18">
        <v>1448877</v>
      </c>
      <c r="K65" s="18">
        <v>737071</v>
      </c>
    </row>
    <row r="66" spans="1:11" ht="15.2" customHeight="1" x14ac:dyDescent="0.2">
      <c r="A66" s="17" t="s">
        <v>19</v>
      </c>
      <c r="B66" s="18">
        <v>3262021</v>
      </c>
      <c r="C66" s="18">
        <v>1281326</v>
      </c>
      <c r="D66" s="18">
        <v>3782036</v>
      </c>
      <c r="E66" s="18">
        <v>1595693</v>
      </c>
      <c r="F66" s="13"/>
      <c r="G66" s="17" t="s">
        <v>19</v>
      </c>
      <c r="H66" s="18">
        <v>397441</v>
      </c>
      <c r="I66" s="18">
        <v>172752</v>
      </c>
      <c r="J66" s="18">
        <v>168991</v>
      </c>
      <c r="K66" s="18">
        <v>74586</v>
      </c>
    </row>
    <row r="67" spans="1:11" x14ac:dyDescent="0.2">
      <c r="A67" s="19" t="s">
        <v>3</v>
      </c>
      <c r="B67" s="19"/>
      <c r="C67" s="19"/>
      <c r="D67" s="19"/>
      <c r="E67" s="19"/>
      <c r="F67" s="13"/>
      <c r="G67" s="10"/>
    </row>
    <row r="68" spans="1:11" x14ac:dyDescent="0.2">
      <c r="A68" s="10"/>
      <c r="B68" s="10"/>
      <c r="C68" s="10"/>
      <c r="D68" s="10"/>
      <c r="E68" s="10"/>
      <c r="F68" s="10"/>
    </row>
  </sheetData>
  <sheetProtection password="CC3D" sheet="1" objects="1" scenarios="1"/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31496062992125984" right="0.31496062992125984" top="0.78740157480314965" bottom="0.78740157480314965" header="0.31496062992125984" footer="0.31496062992125984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A3BD5-8A5C-4213-B81F-49D947EDC923}">
  <dimension ref="A1:K68"/>
  <sheetViews>
    <sheetView showGridLines="0" workbookViewId="0">
      <selection sqref="A1:E1"/>
    </sheetView>
  </sheetViews>
  <sheetFormatPr defaultRowHeight="12.75" x14ac:dyDescent="0.2"/>
  <cols>
    <col min="1" max="1" width="22" bestFit="1" customWidth="1"/>
    <col min="2" max="2" width="10.85546875" bestFit="1" customWidth="1"/>
    <col min="3" max="3" width="9.5703125" bestFit="1" customWidth="1"/>
    <col min="4" max="4" width="10.85546875" bestFit="1" customWidth="1"/>
    <col min="5" max="5" width="9.5703125" bestFit="1" customWidth="1"/>
    <col min="6" max="6" width="2.42578125" customWidth="1"/>
    <col min="7" max="7" width="22" bestFit="1" customWidth="1"/>
    <col min="8" max="8" width="9.5703125" bestFit="1" customWidth="1"/>
    <col min="9" max="9" width="9.140625" bestFit="1" customWidth="1"/>
    <col min="10" max="10" width="9.5703125" bestFit="1" customWidth="1"/>
    <col min="11" max="11" width="10.28515625" customWidth="1"/>
  </cols>
  <sheetData>
    <row r="1" spans="1:11" ht="15.75" customHeight="1" x14ac:dyDescent="0.2">
      <c r="A1" s="46" t="s">
        <v>122</v>
      </c>
      <c r="B1" s="46"/>
      <c r="C1" s="46"/>
      <c r="D1" s="46"/>
      <c r="E1" s="46"/>
      <c r="F1" s="13"/>
      <c r="G1" s="46" t="s">
        <v>123</v>
      </c>
      <c r="H1" s="46"/>
      <c r="I1" s="46"/>
      <c r="J1" s="46"/>
      <c r="K1" s="46"/>
    </row>
    <row r="2" spans="1:11" x14ac:dyDescent="0.2">
      <c r="A2" s="43" t="s">
        <v>5</v>
      </c>
      <c r="B2" s="39">
        <v>2021</v>
      </c>
      <c r="C2" s="40"/>
      <c r="D2" s="39">
        <v>2020</v>
      </c>
      <c r="E2" s="41"/>
      <c r="F2" s="13"/>
      <c r="G2" s="43" t="s">
        <v>5</v>
      </c>
      <c r="H2" s="39">
        <v>2021</v>
      </c>
      <c r="I2" s="40"/>
      <c r="J2" s="39">
        <v>2020</v>
      </c>
      <c r="K2" s="41"/>
    </row>
    <row r="3" spans="1:11" x14ac:dyDescent="0.2">
      <c r="A3" s="44"/>
      <c r="B3" s="14" t="s">
        <v>1</v>
      </c>
      <c r="C3" s="14" t="s">
        <v>2</v>
      </c>
      <c r="D3" s="14" t="s">
        <v>1</v>
      </c>
      <c r="E3" s="30" t="s">
        <v>2</v>
      </c>
      <c r="F3" s="13"/>
      <c r="G3" s="44"/>
      <c r="H3" s="14" t="s">
        <v>1</v>
      </c>
      <c r="I3" s="14" t="s">
        <v>2</v>
      </c>
      <c r="J3" s="14" t="s">
        <v>1</v>
      </c>
      <c r="K3" s="30" t="s">
        <v>2</v>
      </c>
    </row>
    <row r="4" spans="1:11" x14ac:dyDescent="0.2">
      <c r="A4" s="16" t="s">
        <v>0</v>
      </c>
      <c r="B4" s="16">
        <v>1225581607</v>
      </c>
      <c r="C4" s="16">
        <v>489780407</v>
      </c>
      <c r="D4" s="16">
        <v>1017031355</v>
      </c>
      <c r="E4" s="16">
        <v>439038985</v>
      </c>
      <c r="F4" s="13"/>
      <c r="G4" s="15" t="s">
        <v>0</v>
      </c>
      <c r="H4" s="16">
        <v>89647870</v>
      </c>
      <c r="I4" s="16">
        <v>39007997</v>
      </c>
      <c r="J4" s="16">
        <v>99457877</v>
      </c>
      <c r="K4" s="16">
        <v>39952690</v>
      </c>
    </row>
    <row r="5" spans="1:11" ht="15.2" customHeight="1" x14ac:dyDescent="0.2">
      <c r="A5" s="17" t="s">
        <v>21</v>
      </c>
      <c r="B5" s="18">
        <v>721332452</v>
      </c>
      <c r="C5" s="18">
        <v>291621148</v>
      </c>
      <c r="D5" s="18">
        <v>647281902</v>
      </c>
      <c r="E5" s="18">
        <v>275076278</v>
      </c>
      <c r="F5" s="13"/>
      <c r="G5" s="17" t="s">
        <v>21</v>
      </c>
      <c r="H5" s="18">
        <v>31017057</v>
      </c>
      <c r="I5" s="18">
        <v>15291320</v>
      </c>
      <c r="J5" s="18">
        <v>64340911</v>
      </c>
      <c r="K5" s="18">
        <v>26187496</v>
      </c>
    </row>
    <row r="6" spans="1:11" ht="15.2" customHeight="1" x14ac:dyDescent="0.2">
      <c r="A6" s="17" t="s">
        <v>12</v>
      </c>
      <c r="B6" s="18">
        <v>142650261</v>
      </c>
      <c r="C6" s="18">
        <v>57202852</v>
      </c>
      <c r="D6" s="18">
        <v>88435970</v>
      </c>
      <c r="E6" s="18">
        <v>38624713</v>
      </c>
      <c r="F6" s="13"/>
      <c r="G6" s="17" t="s">
        <v>12</v>
      </c>
      <c r="H6" s="18">
        <v>11174436</v>
      </c>
      <c r="I6" s="18">
        <v>4988265</v>
      </c>
      <c r="J6" s="18">
        <v>12907854</v>
      </c>
      <c r="K6" s="18">
        <v>5103557</v>
      </c>
    </row>
    <row r="7" spans="1:11" ht="15.2" customHeight="1" x14ac:dyDescent="0.2">
      <c r="A7" s="17" t="s">
        <v>6</v>
      </c>
      <c r="B7" s="18">
        <v>68247921</v>
      </c>
      <c r="C7" s="18">
        <v>30636982</v>
      </c>
      <c r="D7" s="18">
        <v>68274055</v>
      </c>
      <c r="E7" s="18">
        <v>34784875</v>
      </c>
      <c r="F7" s="13"/>
      <c r="G7" s="17" t="s">
        <v>30</v>
      </c>
      <c r="H7" s="18">
        <v>9548011</v>
      </c>
      <c r="I7" s="18">
        <v>4087890</v>
      </c>
      <c r="J7" s="18">
        <v>1016086</v>
      </c>
      <c r="K7" s="18">
        <v>436068</v>
      </c>
    </row>
    <row r="8" spans="1:11" ht="15.2" customHeight="1" x14ac:dyDescent="0.2">
      <c r="A8" s="17" t="s">
        <v>30</v>
      </c>
      <c r="B8" s="18">
        <v>57720878</v>
      </c>
      <c r="C8" s="18">
        <v>24803954</v>
      </c>
      <c r="D8" s="18">
        <v>7653661</v>
      </c>
      <c r="E8" s="18">
        <v>3447935</v>
      </c>
      <c r="F8" s="13"/>
      <c r="G8" s="17" t="s">
        <v>6</v>
      </c>
      <c r="H8" s="18">
        <v>5525723</v>
      </c>
      <c r="I8" s="18">
        <v>2635868</v>
      </c>
      <c r="J8" s="18">
        <v>3510895</v>
      </c>
      <c r="K8" s="18">
        <v>1693235</v>
      </c>
    </row>
    <row r="9" spans="1:11" ht="15.2" customHeight="1" x14ac:dyDescent="0.2">
      <c r="A9" s="17" t="s">
        <v>10</v>
      </c>
      <c r="B9" s="18">
        <v>38285122</v>
      </c>
      <c r="C9" s="18">
        <v>14211988</v>
      </c>
      <c r="D9" s="18">
        <v>22856175</v>
      </c>
      <c r="E9" s="18">
        <v>8669166</v>
      </c>
      <c r="F9" s="13"/>
      <c r="G9" s="17" t="s">
        <v>10</v>
      </c>
      <c r="H9" s="18">
        <v>6066326</v>
      </c>
      <c r="I9" s="18">
        <v>2276615</v>
      </c>
      <c r="J9" s="18">
        <v>3191398</v>
      </c>
      <c r="K9" s="18">
        <v>1098578</v>
      </c>
    </row>
    <row r="10" spans="1:11" ht="15.2" customHeight="1" x14ac:dyDescent="0.2">
      <c r="A10" s="17" t="s">
        <v>27</v>
      </c>
      <c r="B10" s="18">
        <v>52718981</v>
      </c>
      <c r="C10" s="18">
        <v>12810702</v>
      </c>
      <c r="D10" s="18">
        <v>39339602</v>
      </c>
      <c r="E10" s="18">
        <v>10164291</v>
      </c>
      <c r="F10" s="13"/>
      <c r="G10" s="17" t="s">
        <v>27</v>
      </c>
      <c r="H10" s="18">
        <v>7365340</v>
      </c>
      <c r="I10" s="18">
        <v>1813282</v>
      </c>
      <c r="J10" s="18">
        <v>3870385</v>
      </c>
      <c r="K10" s="18">
        <v>980499</v>
      </c>
    </row>
    <row r="11" spans="1:11" ht="15.2" customHeight="1" x14ac:dyDescent="0.2">
      <c r="A11" s="17" t="s">
        <v>22</v>
      </c>
      <c r="B11" s="18">
        <v>39875435</v>
      </c>
      <c r="C11" s="18">
        <v>10911513</v>
      </c>
      <c r="D11" s="18">
        <v>25373262</v>
      </c>
      <c r="E11" s="18">
        <v>7241630</v>
      </c>
      <c r="F11" s="13"/>
      <c r="G11" s="17" t="s">
        <v>24</v>
      </c>
      <c r="H11" s="18">
        <v>3221094</v>
      </c>
      <c r="I11" s="18">
        <v>1460180</v>
      </c>
      <c r="J11" s="18">
        <v>575187</v>
      </c>
      <c r="K11" s="18">
        <v>269791</v>
      </c>
    </row>
    <row r="12" spans="1:11" ht="15.2" customHeight="1" x14ac:dyDescent="0.2">
      <c r="A12" s="17" t="s">
        <v>9</v>
      </c>
      <c r="B12" s="18">
        <v>15231711</v>
      </c>
      <c r="C12" s="18">
        <v>6701197</v>
      </c>
      <c r="D12" s="18">
        <v>21626857</v>
      </c>
      <c r="E12" s="18">
        <v>8895274</v>
      </c>
      <c r="F12" s="13"/>
      <c r="G12" s="17" t="s">
        <v>22</v>
      </c>
      <c r="H12" s="18">
        <v>4667707</v>
      </c>
      <c r="I12" s="18">
        <v>1250779</v>
      </c>
      <c r="J12" s="18">
        <v>2279539</v>
      </c>
      <c r="K12" s="18">
        <v>576772</v>
      </c>
    </row>
    <row r="13" spans="1:11" ht="15.2" customHeight="1" x14ac:dyDescent="0.2">
      <c r="A13" s="17" t="s">
        <v>24</v>
      </c>
      <c r="B13" s="18">
        <v>11435158</v>
      </c>
      <c r="C13" s="18">
        <v>5379053</v>
      </c>
      <c r="D13" s="18">
        <v>15531191</v>
      </c>
      <c r="E13" s="18">
        <v>8532811</v>
      </c>
      <c r="F13" s="13"/>
      <c r="G13" s="17" t="s">
        <v>11</v>
      </c>
      <c r="H13" s="18">
        <v>1968248</v>
      </c>
      <c r="I13" s="18">
        <v>919701</v>
      </c>
      <c r="J13" s="18">
        <v>226946</v>
      </c>
      <c r="K13" s="18">
        <v>104643</v>
      </c>
    </row>
    <row r="14" spans="1:11" ht="15.2" customHeight="1" x14ac:dyDescent="0.2">
      <c r="A14" s="17" t="s">
        <v>45</v>
      </c>
      <c r="B14" s="18">
        <v>12523760</v>
      </c>
      <c r="C14" s="18">
        <v>5053100</v>
      </c>
      <c r="D14" s="18">
        <v>22861359</v>
      </c>
      <c r="E14" s="18">
        <v>11426471</v>
      </c>
      <c r="F14" s="13"/>
      <c r="G14" s="17" t="s">
        <v>9</v>
      </c>
      <c r="H14" s="18">
        <v>1782538</v>
      </c>
      <c r="I14" s="18">
        <v>746555</v>
      </c>
      <c r="J14" s="18">
        <v>1882658</v>
      </c>
      <c r="K14" s="18">
        <v>710366</v>
      </c>
    </row>
    <row r="15" spans="1:11" ht="15.2" customHeight="1" x14ac:dyDescent="0.2">
      <c r="A15" s="17" t="s">
        <v>63</v>
      </c>
      <c r="B15" s="18">
        <v>13867600</v>
      </c>
      <c r="C15" s="18">
        <v>4729694</v>
      </c>
      <c r="D15" s="18">
        <v>16650889</v>
      </c>
      <c r="E15" s="18">
        <v>5409909</v>
      </c>
      <c r="F15" s="13"/>
      <c r="G15" s="17" t="s">
        <v>23</v>
      </c>
      <c r="H15" s="18">
        <v>1317720</v>
      </c>
      <c r="I15" s="18">
        <v>735851</v>
      </c>
      <c r="J15" s="18">
        <v>522748</v>
      </c>
      <c r="K15" s="18">
        <v>372899</v>
      </c>
    </row>
    <row r="16" spans="1:11" ht="15.2" customHeight="1" x14ac:dyDescent="0.2">
      <c r="A16" s="17" t="s">
        <v>4</v>
      </c>
      <c r="B16" s="18">
        <f>B4-SUM(B5:B15)</f>
        <v>51692328</v>
      </c>
      <c r="C16" s="18">
        <f>C4-SUM(C5:C15)</f>
        <v>25718224</v>
      </c>
      <c r="D16" s="18">
        <f>D4-SUM(D5:D15)</f>
        <v>41146432</v>
      </c>
      <c r="E16" s="18">
        <f>E4-SUM(E5:E15)</f>
        <v>26765632</v>
      </c>
      <c r="F16" s="13"/>
      <c r="G16" s="17" t="s">
        <v>4</v>
      </c>
      <c r="H16" s="18">
        <f>H4-SUM(H5:H15)</f>
        <v>5993670</v>
      </c>
      <c r="I16" s="18">
        <f>I4-SUM(I5:I15)</f>
        <v>2801691</v>
      </c>
      <c r="J16" s="18">
        <f>J4-SUM(J5:J15)</f>
        <v>5133270</v>
      </c>
      <c r="K16" s="18">
        <f>K4-SUM(K5:K15)</f>
        <v>2418786</v>
      </c>
    </row>
    <row r="17" spans="1:11" x14ac:dyDescent="0.2">
      <c r="A17" s="19" t="s">
        <v>3</v>
      </c>
      <c r="B17" s="19"/>
      <c r="C17" s="19"/>
      <c r="D17" s="19"/>
      <c r="E17" s="19"/>
      <c r="F17" s="13"/>
      <c r="G17" s="19" t="s">
        <v>3</v>
      </c>
      <c r="H17" s="19"/>
      <c r="I17" s="19"/>
      <c r="J17" s="19"/>
      <c r="K17" s="19"/>
    </row>
    <row r="18" spans="1:1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 x14ac:dyDescent="0.2">
      <c r="A19" s="46" t="s">
        <v>118</v>
      </c>
      <c r="B19" s="46"/>
      <c r="C19" s="46"/>
      <c r="D19" s="46"/>
      <c r="E19" s="46"/>
      <c r="F19" s="13"/>
      <c r="G19" s="46" t="s">
        <v>119</v>
      </c>
      <c r="H19" s="46"/>
      <c r="I19" s="46"/>
      <c r="J19" s="46"/>
      <c r="K19" s="46"/>
    </row>
    <row r="20" spans="1:11" x14ac:dyDescent="0.2">
      <c r="A20" s="43" t="s">
        <v>5</v>
      </c>
      <c r="B20" s="39">
        <v>2021</v>
      </c>
      <c r="C20" s="40"/>
      <c r="D20" s="39">
        <v>2020</v>
      </c>
      <c r="E20" s="41"/>
      <c r="F20" s="13"/>
      <c r="G20" s="43" t="s">
        <v>5</v>
      </c>
      <c r="H20" s="39">
        <v>2021</v>
      </c>
      <c r="I20" s="40"/>
      <c r="J20" s="39">
        <v>2020</v>
      </c>
      <c r="K20" s="41"/>
    </row>
    <row r="21" spans="1:11" x14ac:dyDescent="0.2">
      <c r="A21" s="44"/>
      <c r="B21" s="14" t="s">
        <v>1</v>
      </c>
      <c r="C21" s="14" t="s">
        <v>2</v>
      </c>
      <c r="D21" s="14" t="s">
        <v>1</v>
      </c>
      <c r="E21" s="30" t="s">
        <v>2</v>
      </c>
      <c r="F21" s="13"/>
      <c r="G21" s="44"/>
      <c r="H21" s="14" t="s">
        <v>1</v>
      </c>
      <c r="I21" s="14" t="s">
        <v>2</v>
      </c>
      <c r="J21" s="14" t="s">
        <v>1</v>
      </c>
      <c r="K21" s="30" t="s">
        <v>2</v>
      </c>
    </row>
    <row r="22" spans="1:11" x14ac:dyDescent="0.2">
      <c r="A22" s="15" t="s">
        <v>0</v>
      </c>
      <c r="B22" s="16">
        <v>642901877</v>
      </c>
      <c r="C22" s="16">
        <v>257676350</v>
      </c>
      <c r="D22" s="16">
        <v>555944275</v>
      </c>
      <c r="E22" s="16">
        <v>219522600</v>
      </c>
      <c r="F22" s="13"/>
      <c r="G22" s="15" t="s">
        <v>0</v>
      </c>
      <c r="H22" s="16">
        <v>32385348</v>
      </c>
      <c r="I22" s="16">
        <v>14732215</v>
      </c>
      <c r="J22" s="16">
        <v>56219385</v>
      </c>
      <c r="K22" s="16">
        <v>21345631</v>
      </c>
    </row>
    <row r="23" spans="1:11" ht="15.2" customHeight="1" x14ac:dyDescent="0.2">
      <c r="A23" s="17" t="s">
        <v>21</v>
      </c>
      <c r="B23" s="18">
        <v>480246641</v>
      </c>
      <c r="C23" s="18">
        <v>179968425</v>
      </c>
      <c r="D23" s="18">
        <v>448154358</v>
      </c>
      <c r="E23" s="18">
        <v>162596047</v>
      </c>
      <c r="F23" s="20"/>
      <c r="G23" s="17" t="s">
        <v>21</v>
      </c>
      <c r="H23" s="18">
        <v>11946409</v>
      </c>
      <c r="I23" s="18">
        <v>5015375</v>
      </c>
      <c r="J23" s="18">
        <v>46470143</v>
      </c>
      <c r="K23" s="18">
        <v>15723078</v>
      </c>
    </row>
    <row r="24" spans="1:11" ht="15.2" customHeight="1" x14ac:dyDescent="0.2">
      <c r="A24" s="17" t="s">
        <v>6</v>
      </c>
      <c r="B24" s="18">
        <v>46981675</v>
      </c>
      <c r="C24" s="18">
        <v>20645128</v>
      </c>
      <c r="D24" s="18">
        <v>35939792</v>
      </c>
      <c r="E24" s="18">
        <v>17921770</v>
      </c>
      <c r="F24" s="13"/>
      <c r="G24" s="17" t="s">
        <v>89</v>
      </c>
      <c r="H24" s="18">
        <v>6394158</v>
      </c>
      <c r="I24" s="18">
        <v>2639914</v>
      </c>
      <c r="J24" s="18">
        <v>0</v>
      </c>
      <c r="K24" s="18">
        <v>0</v>
      </c>
    </row>
    <row r="25" spans="1:11" ht="15.2" customHeight="1" x14ac:dyDescent="0.2">
      <c r="A25" s="17" t="s">
        <v>24</v>
      </c>
      <c r="B25" s="18">
        <v>40428242</v>
      </c>
      <c r="C25" s="18">
        <v>17570453</v>
      </c>
      <c r="D25" s="18">
        <v>25597585</v>
      </c>
      <c r="E25" s="18">
        <v>11500576</v>
      </c>
      <c r="F25" s="13"/>
      <c r="G25" s="17" t="s">
        <v>24</v>
      </c>
      <c r="H25" s="18">
        <v>4186394</v>
      </c>
      <c r="I25" s="18">
        <v>1928879</v>
      </c>
      <c r="J25" s="18">
        <v>1896141</v>
      </c>
      <c r="K25" s="18">
        <v>941707</v>
      </c>
    </row>
    <row r="26" spans="1:11" ht="15.2" customHeight="1" x14ac:dyDescent="0.2">
      <c r="A26" s="17" t="s">
        <v>45</v>
      </c>
      <c r="B26" s="18">
        <v>18158484</v>
      </c>
      <c r="C26" s="18">
        <v>7599793</v>
      </c>
      <c r="D26" s="18">
        <v>22074869</v>
      </c>
      <c r="E26" s="18">
        <v>9248099</v>
      </c>
      <c r="F26" s="13"/>
      <c r="G26" s="17" t="s">
        <v>6</v>
      </c>
      <c r="H26" s="18">
        <v>3845752</v>
      </c>
      <c r="I26" s="18">
        <v>1792667</v>
      </c>
      <c r="J26" s="18">
        <v>2608195</v>
      </c>
      <c r="K26" s="18">
        <v>1528696</v>
      </c>
    </row>
    <row r="27" spans="1:11" ht="15.2" customHeight="1" x14ac:dyDescent="0.2">
      <c r="A27" s="17" t="s">
        <v>89</v>
      </c>
      <c r="B27" s="18">
        <v>16681386</v>
      </c>
      <c r="C27" s="18">
        <v>6467359</v>
      </c>
      <c r="D27" s="18">
        <v>296546</v>
      </c>
      <c r="E27" s="18">
        <v>100735</v>
      </c>
      <c r="F27" s="13"/>
      <c r="G27" s="17" t="s">
        <v>11</v>
      </c>
      <c r="H27" s="18">
        <v>1880199</v>
      </c>
      <c r="I27" s="18">
        <v>1003252</v>
      </c>
      <c r="J27" s="18">
        <v>368203</v>
      </c>
      <c r="K27" s="18">
        <v>208721</v>
      </c>
    </row>
    <row r="28" spans="1:11" ht="15.2" customHeight="1" x14ac:dyDescent="0.2">
      <c r="A28" s="17" t="s">
        <v>8</v>
      </c>
      <c r="B28" s="18">
        <v>4469161</v>
      </c>
      <c r="C28" s="18">
        <v>5949943</v>
      </c>
      <c r="D28" s="18">
        <v>3105833</v>
      </c>
      <c r="E28" s="18">
        <v>4584623</v>
      </c>
      <c r="F28" s="13"/>
      <c r="G28" s="17" t="s">
        <v>45</v>
      </c>
      <c r="H28" s="18">
        <v>1173823</v>
      </c>
      <c r="I28" s="18">
        <v>504136</v>
      </c>
      <c r="J28" s="18">
        <v>2610435</v>
      </c>
      <c r="K28" s="18">
        <v>1192345</v>
      </c>
    </row>
    <row r="29" spans="1:11" ht="15.2" customHeight="1" x14ac:dyDescent="0.2">
      <c r="A29" s="17" t="s">
        <v>11</v>
      </c>
      <c r="B29" s="18">
        <v>10252781</v>
      </c>
      <c r="C29" s="18">
        <v>5473240</v>
      </c>
      <c r="D29" s="18">
        <v>4069160</v>
      </c>
      <c r="E29" s="18">
        <v>2688930</v>
      </c>
      <c r="F29" s="13"/>
      <c r="G29" s="17" t="s">
        <v>8</v>
      </c>
      <c r="H29" s="18">
        <v>393353</v>
      </c>
      <c r="I29" s="18">
        <v>452148</v>
      </c>
      <c r="J29" s="18">
        <v>426061</v>
      </c>
      <c r="K29" s="18">
        <v>592323</v>
      </c>
    </row>
    <row r="30" spans="1:11" ht="15.2" customHeight="1" x14ac:dyDescent="0.2">
      <c r="A30" s="17" t="s">
        <v>32</v>
      </c>
      <c r="B30" s="18">
        <v>8645046</v>
      </c>
      <c r="C30" s="18">
        <v>2776733</v>
      </c>
      <c r="D30" s="18">
        <v>2520661</v>
      </c>
      <c r="E30" s="18">
        <v>823491</v>
      </c>
      <c r="F30" s="13"/>
      <c r="G30" s="17" t="s">
        <v>32</v>
      </c>
      <c r="H30" s="18">
        <v>666731</v>
      </c>
      <c r="I30" s="18">
        <v>245307</v>
      </c>
      <c r="J30" s="18">
        <v>713520</v>
      </c>
      <c r="K30" s="18">
        <v>224825</v>
      </c>
    </row>
    <row r="31" spans="1:11" ht="15.2" customHeight="1" x14ac:dyDescent="0.2">
      <c r="A31" s="17" t="s">
        <v>25</v>
      </c>
      <c r="B31" s="18">
        <v>1235027</v>
      </c>
      <c r="C31" s="18">
        <v>2118525</v>
      </c>
      <c r="D31" s="18">
        <v>934935</v>
      </c>
      <c r="E31" s="18">
        <v>1779981</v>
      </c>
      <c r="F31" s="13"/>
      <c r="G31" s="17" t="s">
        <v>29</v>
      </c>
      <c r="H31" s="18">
        <v>123171</v>
      </c>
      <c r="I31" s="18">
        <v>244130</v>
      </c>
      <c r="J31" s="18">
        <v>97845</v>
      </c>
      <c r="K31" s="18">
        <v>250099</v>
      </c>
    </row>
    <row r="32" spans="1:11" ht="15.2" customHeight="1" x14ac:dyDescent="0.2">
      <c r="A32" s="17" t="s">
        <v>23</v>
      </c>
      <c r="B32" s="18">
        <v>1819446</v>
      </c>
      <c r="C32" s="18">
        <v>1233902</v>
      </c>
      <c r="D32" s="18">
        <v>1205074</v>
      </c>
      <c r="E32" s="18">
        <v>1087048</v>
      </c>
      <c r="F32" s="13"/>
      <c r="G32" s="17" t="s">
        <v>23</v>
      </c>
      <c r="H32" s="18">
        <v>180478</v>
      </c>
      <c r="I32" s="18">
        <v>140802</v>
      </c>
      <c r="J32" s="18">
        <v>139359</v>
      </c>
      <c r="K32" s="18">
        <v>115300</v>
      </c>
    </row>
    <row r="33" spans="1:11" ht="15.2" customHeight="1" x14ac:dyDescent="0.2">
      <c r="A33" s="17" t="s">
        <v>4</v>
      </c>
      <c r="B33" s="18">
        <f>B22-SUM(B23:B32)</f>
        <v>13983988</v>
      </c>
      <c r="C33" s="18">
        <f>C22-SUM(C23:C32)</f>
        <v>7872849</v>
      </c>
      <c r="D33" s="18">
        <f>D22-SUM(D23:D32)</f>
        <v>12045462</v>
      </c>
      <c r="E33" s="18">
        <f>E22-SUM(E23:E32)</f>
        <v>7191300</v>
      </c>
      <c r="F33" s="13"/>
      <c r="G33" s="17" t="s">
        <v>4</v>
      </c>
      <c r="H33" s="18">
        <f>H22-SUM(H23:H32)</f>
        <v>1594880</v>
      </c>
      <c r="I33" s="18">
        <f>I22-SUM(I23:I32)</f>
        <v>765605</v>
      </c>
      <c r="J33" s="18">
        <f>J22-SUM(J23:J32)</f>
        <v>889483</v>
      </c>
      <c r="K33" s="18">
        <f>K22-SUM(K23:K32)</f>
        <v>568537</v>
      </c>
    </row>
    <row r="34" spans="1:11" x14ac:dyDescent="0.2">
      <c r="A34" s="19" t="s">
        <v>3</v>
      </c>
      <c r="B34" s="19"/>
      <c r="C34" s="19"/>
      <c r="D34" s="19"/>
      <c r="E34" s="19"/>
      <c r="F34" s="13"/>
      <c r="G34" s="19" t="s">
        <v>3</v>
      </c>
      <c r="H34" s="19"/>
      <c r="I34" s="19"/>
      <c r="J34" s="19"/>
      <c r="K34" s="19"/>
    </row>
    <row r="35" spans="1:1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20.25" customHeight="1" x14ac:dyDescent="0.2">
      <c r="A36" s="47" t="s">
        <v>121</v>
      </c>
      <c r="B36" s="47"/>
      <c r="C36" s="47"/>
      <c r="D36" s="47"/>
      <c r="E36" s="47"/>
      <c r="F36" s="13"/>
      <c r="G36" s="48" t="s">
        <v>120</v>
      </c>
      <c r="H36" s="48"/>
      <c r="I36" s="48"/>
      <c r="J36" s="48"/>
      <c r="K36" s="48"/>
    </row>
    <row r="37" spans="1:11" x14ac:dyDescent="0.2">
      <c r="A37" s="43" t="s">
        <v>5</v>
      </c>
      <c r="B37" s="39">
        <v>2021</v>
      </c>
      <c r="C37" s="40"/>
      <c r="D37" s="39">
        <v>2020</v>
      </c>
      <c r="E37" s="41"/>
      <c r="F37" s="13"/>
      <c r="G37" s="43" t="s">
        <v>5</v>
      </c>
      <c r="H37" s="39">
        <v>2021</v>
      </c>
      <c r="I37" s="40"/>
      <c r="J37" s="39">
        <v>2020</v>
      </c>
      <c r="K37" s="41"/>
    </row>
    <row r="38" spans="1:11" x14ac:dyDescent="0.2">
      <c r="A38" s="44"/>
      <c r="B38" s="14" t="s">
        <v>1</v>
      </c>
      <c r="C38" s="14" t="s">
        <v>2</v>
      </c>
      <c r="D38" s="14" t="s">
        <v>1</v>
      </c>
      <c r="E38" s="30" t="s">
        <v>2</v>
      </c>
      <c r="F38" s="13"/>
      <c r="G38" s="44"/>
      <c r="H38" s="14" t="s">
        <v>1</v>
      </c>
      <c r="I38" s="14" t="s">
        <v>2</v>
      </c>
      <c r="J38" s="14" t="s">
        <v>1</v>
      </c>
      <c r="K38" s="30" t="s">
        <v>2</v>
      </c>
    </row>
    <row r="39" spans="1:11" x14ac:dyDescent="0.2">
      <c r="A39" s="15" t="s">
        <v>0</v>
      </c>
      <c r="B39" s="16">
        <v>2296175323</v>
      </c>
      <c r="C39" s="16">
        <v>935491538</v>
      </c>
      <c r="D39" s="16">
        <v>1945969978</v>
      </c>
      <c r="E39" s="16">
        <v>828853562</v>
      </c>
      <c r="F39" s="13"/>
      <c r="G39" s="15" t="s">
        <v>0</v>
      </c>
      <c r="H39" s="16">
        <v>158490836</v>
      </c>
      <c r="I39" s="16">
        <v>70245337</v>
      </c>
      <c r="J39" s="16">
        <v>188541236</v>
      </c>
      <c r="K39" s="16">
        <v>76180689</v>
      </c>
    </row>
    <row r="40" spans="1:11" ht="15.2" customHeight="1" x14ac:dyDescent="0.2">
      <c r="A40" s="17" t="s">
        <v>21</v>
      </c>
      <c r="B40" s="18">
        <v>1224915669</v>
      </c>
      <c r="C40" s="18">
        <v>482937428</v>
      </c>
      <c r="D40" s="18">
        <v>1123855242</v>
      </c>
      <c r="E40" s="18">
        <v>454918872</v>
      </c>
      <c r="F40" s="13"/>
      <c r="G40" s="17" t="s">
        <v>21</v>
      </c>
      <c r="H40" s="18">
        <v>42964511</v>
      </c>
      <c r="I40" s="18">
        <v>20306894</v>
      </c>
      <c r="J40" s="18">
        <v>113544794</v>
      </c>
      <c r="K40" s="18">
        <v>43646706</v>
      </c>
    </row>
    <row r="41" spans="1:11" ht="15.2" customHeight="1" x14ac:dyDescent="0.2">
      <c r="A41" s="17" t="s">
        <v>6</v>
      </c>
      <c r="B41" s="18">
        <v>246951640</v>
      </c>
      <c r="C41" s="18">
        <v>107752867</v>
      </c>
      <c r="D41" s="18">
        <v>224086191</v>
      </c>
      <c r="E41" s="18">
        <v>104272443</v>
      </c>
      <c r="F41" s="13"/>
      <c r="G41" s="17" t="s">
        <v>6</v>
      </c>
      <c r="H41" s="18">
        <v>17036815</v>
      </c>
      <c r="I41" s="18">
        <v>7994018</v>
      </c>
      <c r="J41" s="18">
        <v>16308389</v>
      </c>
      <c r="K41" s="18">
        <v>7590154</v>
      </c>
    </row>
    <row r="42" spans="1:11" ht="15.2" customHeight="1" x14ac:dyDescent="0.2">
      <c r="A42" s="17" t="s">
        <v>12</v>
      </c>
      <c r="B42" s="18">
        <v>142757272</v>
      </c>
      <c r="C42" s="18">
        <v>57248902</v>
      </c>
      <c r="D42" s="18">
        <v>88436399</v>
      </c>
      <c r="E42" s="18">
        <v>38624821</v>
      </c>
      <c r="F42" s="13"/>
      <c r="G42" s="17" t="s">
        <v>24</v>
      </c>
      <c r="H42" s="18">
        <v>12211347</v>
      </c>
      <c r="I42" s="18">
        <v>5617759</v>
      </c>
      <c r="J42" s="18">
        <v>4578242</v>
      </c>
      <c r="K42" s="18">
        <v>2271880</v>
      </c>
    </row>
    <row r="43" spans="1:11" ht="15.2" customHeight="1" x14ac:dyDescent="0.2">
      <c r="A43" s="17" t="s">
        <v>45</v>
      </c>
      <c r="B43" s="18">
        <v>104142318</v>
      </c>
      <c r="C43" s="18">
        <v>41803278</v>
      </c>
      <c r="D43" s="18">
        <v>118254453</v>
      </c>
      <c r="E43" s="18">
        <v>48929705</v>
      </c>
      <c r="F43" s="13"/>
      <c r="G43" s="17" t="s">
        <v>10</v>
      </c>
      <c r="H43" s="18">
        <v>13558210</v>
      </c>
      <c r="I43" s="18">
        <v>5249600</v>
      </c>
      <c r="J43" s="18">
        <v>6244533</v>
      </c>
      <c r="K43" s="18">
        <v>2258635</v>
      </c>
    </row>
    <row r="44" spans="1:11" ht="15.2" customHeight="1" x14ac:dyDescent="0.2">
      <c r="A44" s="17" t="s">
        <v>24</v>
      </c>
      <c r="B44" s="18">
        <v>87999343</v>
      </c>
      <c r="C44" s="18">
        <v>39398194</v>
      </c>
      <c r="D44" s="18">
        <v>78700693</v>
      </c>
      <c r="E44" s="18">
        <v>37402640</v>
      </c>
      <c r="F44" s="13"/>
      <c r="G44" s="17" t="s">
        <v>12</v>
      </c>
      <c r="H44" s="18">
        <v>11174436</v>
      </c>
      <c r="I44" s="18">
        <v>4988265</v>
      </c>
      <c r="J44" s="18">
        <v>12907854</v>
      </c>
      <c r="K44" s="18">
        <v>5103557</v>
      </c>
    </row>
    <row r="45" spans="1:11" ht="15.2" customHeight="1" x14ac:dyDescent="0.2">
      <c r="A45" s="17" t="s">
        <v>9</v>
      </c>
      <c r="B45" s="18">
        <v>82924592</v>
      </c>
      <c r="C45" s="18">
        <v>36111499</v>
      </c>
      <c r="D45" s="18">
        <v>82386972</v>
      </c>
      <c r="E45" s="18">
        <v>34204600</v>
      </c>
      <c r="F45" s="13"/>
      <c r="G45" s="17" t="s">
        <v>30</v>
      </c>
      <c r="H45" s="18">
        <v>9550735</v>
      </c>
      <c r="I45" s="18">
        <v>4088485</v>
      </c>
      <c r="J45" s="18">
        <v>1018183</v>
      </c>
      <c r="K45" s="18">
        <v>436528</v>
      </c>
    </row>
    <row r="46" spans="1:11" ht="15.2" customHeight="1" x14ac:dyDescent="0.2">
      <c r="A46" s="17" t="s">
        <v>10</v>
      </c>
      <c r="B46" s="18">
        <v>83626619</v>
      </c>
      <c r="C46" s="18">
        <v>32088338</v>
      </c>
      <c r="D46" s="18">
        <v>43996401</v>
      </c>
      <c r="E46" s="18">
        <v>16990263</v>
      </c>
      <c r="F46" s="13"/>
      <c r="G46" s="17" t="s">
        <v>9</v>
      </c>
      <c r="H46" s="18">
        <v>8935258</v>
      </c>
      <c r="I46" s="18">
        <v>3971238</v>
      </c>
      <c r="J46" s="18">
        <v>8772333</v>
      </c>
      <c r="K46" s="18">
        <v>3425980</v>
      </c>
    </row>
    <row r="47" spans="1:11" ht="15.2" customHeight="1" x14ac:dyDescent="0.2">
      <c r="A47" s="17" t="s">
        <v>30</v>
      </c>
      <c r="B47" s="18">
        <v>57735012</v>
      </c>
      <c r="C47" s="18">
        <v>24807066</v>
      </c>
      <c r="D47" s="18">
        <v>7677957</v>
      </c>
      <c r="E47" s="18">
        <v>3453816</v>
      </c>
      <c r="F47" s="13"/>
      <c r="G47" s="17" t="s">
        <v>45</v>
      </c>
      <c r="H47" s="18">
        <v>7805565</v>
      </c>
      <c r="I47" s="18">
        <v>3301088</v>
      </c>
      <c r="J47" s="18">
        <v>8468844</v>
      </c>
      <c r="K47" s="18">
        <v>3471617</v>
      </c>
    </row>
    <row r="48" spans="1:11" ht="15.2" customHeight="1" x14ac:dyDescent="0.2">
      <c r="A48" s="17" t="s">
        <v>8</v>
      </c>
      <c r="B48" s="18">
        <v>17000218</v>
      </c>
      <c r="C48" s="18">
        <v>17332084</v>
      </c>
      <c r="D48" s="18">
        <v>14661922</v>
      </c>
      <c r="E48" s="18">
        <v>16927937</v>
      </c>
      <c r="F48" s="13"/>
      <c r="G48" s="17" t="s">
        <v>89</v>
      </c>
      <c r="H48" s="18">
        <v>6462458</v>
      </c>
      <c r="I48" s="18">
        <v>2667414</v>
      </c>
      <c r="J48" s="18">
        <v>0</v>
      </c>
      <c r="K48" s="18">
        <v>0</v>
      </c>
    </row>
    <row r="49" spans="1:11" ht="15.2" customHeight="1" x14ac:dyDescent="0.2">
      <c r="A49" s="17" t="s">
        <v>11</v>
      </c>
      <c r="B49" s="18">
        <v>26744843</v>
      </c>
      <c r="C49" s="18">
        <v>12958880</v>
      </c>
      <c r="D49" s="18">
        <v>16274911</v>
      </c>
      <c r="E49" s="18">
        <v>8630306</v>
      </c>
      <c r="F49" s="13"/>
      <c r="G49" s="17" t="s">
        <v>11</v>
      </c>
      <c r="H49" s="18">
        <v>4858076</v>
      </c>
      <c r="I49" s="18">
        <v>2435642</v>
      </c>
      <c r="J49" s="18">
        <v>834190</v>
      </c>
      <c r="K49" s="18">
        <v>416374</v>
      </c>
    </row>
    <row r="50" spans="1:11" ht="15.2" customHeight="1" x14ac:dyDescent="0.2">
      <c r="A50" s="17" t="s">
        <v>27</v>
      </c>
      <c r="B50" s="18">
        <v>52740913</v>
      </c>
      <c r="C50" s="18">
        <v>12816680</v>
      </c>
      <c r="D50" s="18">
        <v>39373431</v>
      </c>
      <c r="E50" s="18">
        <v>10174419</v>
      </c>
      <c r="F50" s="13"/>
      <c r="G50" s="17" t="s">
        <v>27</v>
      </c>
      <c r="H50" s="18">
        <v>7366630</v>
      </c>
      <c r="I50" s="18">
        <v>1813590</v>
      </c>
      <c r="J50" s="18">
        <v>3873326</v>
      </c>
      <c r="K50" s="18">
        <v>981437</v>
      </c>
    </row>
    <row r="51" spans="1:11" ht="15.2" customHeight="1" x14ac:dyDescent="0.2">
      <c r="A51" s="17" t="s">
        <v>22</v>
      </c>
      <c r="B51" s="18">
        <v>40075851</v>
      </c>
      <c r="C51" s="18">
        <v>10990226</v>
      </c>
      <c r="D51" s="18">
        <v>25696041</v>
      </c>
      <c r="E51" s="18">
        <v>7384977</v>
      </c>
      <c r="F51" s="13"/>
      <c r="G51" s="17" t="s">
        <v>8</v>
      </c>
      <c r="H51" s="18">
        <v>1608656</v>
      </c>
      <c r="I51" s="18">
        <v>1467277</v>
      </c>
      <c r="J51" s="18">
        <v>1359144</v>
      </c>
      <c r="K51" s="18">
        <v>1672855</v>
      </c>
    </row>
    <row r="52" spans="1:11" ht="15.2" customHeight="1" x14ac:dyDescent="0.2">
      <c r="A52" s="17" t="s">
        <v>4</v>
      </c>
      <c r="B52" s="18">
        <f>B39-SUM(B40:B51)</f>
        <v>128561033</v>
      </c>
      <c r="C52" s="18">
        <f>C39-SUM(C40:C51)</f>
        <v>59246096</v>
      </c>
      <c r="D52" s="18">
        <f>D39-SUM(D40:D51)</f>
        <v>82569365</v>
      </c>
      <c r="E52" s="18">
        <f>E39-SUM(E40:E51)</f>
        <v>46938763</v>
      </c>
      <c r="F52" s="13"/>
      <c r="G52" s="17" t="s">
        <v>4</v>
      </c>
      <c r="H52" s="18">
        <f>H39-SUM(H40:H51)</f>
        <v>14958139</v>
      </c>
      <c r="I52" s="18">
        <f>I39-SUM(I40:I51)</f>
        <v>6344067</v>
      </c>
      <c r="J52" s="18">
        <f>J39-SUM(J40:J51)</f>
        <v>10631404</v>
      </c>
      <c r="K52" s="18">
        <f>K39-SUM(K40:K51)</f>
        <v>4904966</v>
      </c>
    </row>
    <row r="53" spans="1:11" x14ac:dyDescent="0.2">
      <c r="A53" s="19" t="s">
        <v>3</v>
      </c>
      <c r="B53" s="19"/>
      <c r="C53" s="19"/>
      <c r="D53" s="19"/>
      <c r="E53" s="19"/>
      <c r="F53" s="13"/>
      <c r="G53" s="19" t="s">
        <v>3</v>
      </c>
      <c r="H53" s="19"/>
      <c r="I53" s="19"/>
      <c r="J53" s="19"/>
      <c r="K53" s="19"/>
    </row>
    <row r="54" spans="1:1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5.75" customHeight="1" x14ac:dyDescent="0.2">
      <c r="A55" s="46" t="s">
        <v>117</v>
      </c>
      <c r="B55" s="46"/>
      <c r="C55" s="46"/>
      <c r="D55" s="46"/>
      <c r="E55" s="46"/>
      <c r="F55" s="13"/>
      <c r="G55" s="46" t="s">
        <v>116</v>
      </c>
      <c r="H55" s="46"/>
      <c r="I55" s="46"/>
      <c r="J55" s="46"/>
      <c r="K55" s="46"/>
    </row>
    <row r="56" spans="1:11" x14ac:dyDescent="0.2">
      <c r="A56" s="43" t="s">
        <v>5</v>
      </c>
      <c r="B56" s="39">
        <v>2021</v>
      </c>
      <c r="C56" s="40"/>
      <c r="D56" s="39">
        <v>2020</v>
      </c>
      <c r="E56" s="41"/>
      <c r="F56" s="13"/>
      <c r="G56" s="43" t="s">
        <v>5</v>
      </c>
      <c r="H56" s="39">
        <v>2021</v>
      </c>
      <c r="I56" s="40"/>
      <c r="J56" s="39">
        <v>2020</v>
      </c>
      <c r="K56" s="41"/>
    </row>
    <row r="57" spans="1:11" x14ac:dyDescent="0.2">
      <c r="A57" s="44"/>
      <c r="B57" s="14" t="s">
        <v>1</v>
      </c>
      <c r="C57" s="14" t="s">
        <v>2</v>
      </c>
      <c r="D57" s="14" t="s">
        <v>1</v>
      </c>
      <c r="E57" s="30" t="s">
        <v>2</v>
      </c>
      <c r="F57" s="13"/>
      <c r="G57" s="44"/>
      <c r="H57" s="14" t="s">
        <v>1</v>
      </c>
      <c r="I57" s="14" t="s">
        <v>2</v>
      </c>
      <c r="J57" s="14" t="s">
        <v>1</v>
      </c>
      <c r="K57" s="30" t="s">
        <v>2</v>
      </c>
    </row>
    <row r="58" spans="1:11" x14ac:dyDescent="0.2">
      <c r="A58" s="15" t="s">
        <v>0</v>
      </c>
      <c r="B58" s="16">
        <f>SUM(B59:B66)</f>
        <v>2293426848</v>
      </c>
      <c r="C58" s="16">
        <f t="shared" ref="C58:E58" si="0">SUM(C59:C66)</f>
        <v>934538847</v>
      </c>
      <c r="D58" s="16">
        <f t="shared" si="0"/>
        <v>1943774766</v>
      </c>
      <c r="E58" s="16">
        <f t="shared" si="0"/>
        <v>828084603</v>
      </c>
      <c r="F58" s="13"/>
      <c r="G58" s="15" t="s">
        <v>0</v>
      </c>
      <c r="H58" s="16">
        <f>SUM(H59:H65)</f>
        <v>158006298</v>
      </c>
      <c r="I58" s="16">
        <f>SUM(I59:I65)</f>
        <v>70105127</v>
      </c>
      <c r="J58" s="16">
        <f>SUM(J59:J65)</f>
        <v>188201869</v>
      </c>
      <c r="K58" s="16">
        <f>SUM(K59:K65)</f>
        <v>76056326</v>
      </c>
    </row>
    <row r="59" spans="1:11" ht="15.2" customHeight="1" x14ac:dyDescent="0.2">
      <c r="A59" s="17" t="s">
        <v>13</v>
      </c>
      <c r="B59" s="18">
        <v>1225581607</v>
      </c>
      <c r="C59" s="18">
        <v>489780407</v>
      </c>
      <c r="D59" s="18">
        <v>1017031355</v>
      </c>
      <c r="E59" s="18">
        <v>439038985</v>
      </c>
      <c r="F59" s="13"/>
      <c r="G59" s="17" t="s">
        <v>13</v>
      </c>
      <c r="H59" s="18">
        <v>89647870</v>
      </c>
      <c r="I59" s="18">
        <v>39007997</v>
      </c>
      <c r="J59" s="18">
        <v>99457877</v>
      </c>
      <c r="K59" s="18">
        <v>39952690</v>
      </c>
    </row>
    <row r="60" spans="1:11" ht="15.2" customHeight="1" x14ac:dyDescent="0.2">
      <c r="A60" s="17" t="s">
        <v>14</v>
      </c>
      <c r="B60" s="18">
        <v>642901877</v>
      </c>
      <c r="C60" s="18">
        <v>257676350</v>
      </c>
      <c r="D60" s="18">
        <v>555944275</v>
      </c>
      <c r="E60" s="18">
        <v>219522600</v>
      </c>
      <c r="F60" s="13"/>
      <c r="G60" s="17" t="s">
        <v>14</v>
      </c>
      <c r="H60" s="18">
        <v>32385348</v>
      </c>
      <c r="I60" s="18">
        <v>14732215</v>
      </c>
      <c r="J60" s="18">
        <v>56219385</v>
      </c>
      <c r="K60" s="18">
        <v>21345631</v>
      </c>
    </row>
    <row r="61" spans="1:11" ht="15.2" customHeight="1" x14ac:dyDescent="0.2">
      <c r="A61" s="17" t="s">
        <v>15</v>
      </c>
      <c r="B61" s="18">
        <v>297551207</v>
      </c>
      <c r="C61" s="18">
        <v>125760430</v>
      </c>
      <c r="D61" s="18">
        <v>256347901</v>
      </c>
      <c r="E61" s="18">
        <v>107538357</v>
      </c>
      <c r="F61" s="13"/>
      <c r="G61" s="17" t="s">
        <v>15</v>
      </c>
      <c r="H61" s="18">
        <v>27619048</v>
      </c>
      <c r="I61" s="18">
        <v>12372663</v>
      </c>
      <c r="J61" s="18">
        <v>22190043</v>
      </c>
      <c r="K61" s="18">
        <v>9099943</v>
      </c>
    </row>
    <row r="62" spans="1:11" ht="15.2" customHeight="1" x14ac:dyDescent="0.2">
      <c r="A62" s="17" t="s">
        <v>20</v>
      </c>
      <c r="B62" s="18">
        <v>44631382</v>
      </c>
      <c r="C62" s="18">
        <v>21937304</v>
      </c>
      <c r="D62" s="18">
        <v>46002067</v>
      </c>
      <c r="E62" s="18">
        <v>26096189</v>
      </c>
      <c r="F62" s="13"/>
      <c r="G62" s="17" t="s">
        <v>17</v>
      </c>
      <c r="H62" s="18">
        <v>4156032</v>
      </c>
      <c r="I62" s="18">
        <v>1788982</v>
      </c>
      <c r="J62" s="18">
        <v>3218660</v>
      </c>
      <c r="K62" s="18">
        <v>1408175</v>
      </c>
    </row>
    <row r="63" spans="1:11" ht="15.2" customHeight="1" x14ac:dyDescent="0.2">
      <c r="A63" s="17" t="s">
        <v>17</v>
      </c>
      <c r="B63" s="18">
        <v>37049598</v>
      </c>
      <c r="C63" s="18">
        <v>15879607</v>
      </c>
      <c r="D63" s="18">
        <v>32293501</v>
      </c>
      <c r="E63" s="18">
        <v>14923657</v>
      </c>
      <c r="F63" s="13"/>
      <c r="G63" s="17" t="s">
        <v>18</v>
      </c>
      <c r="H63" s="18">
        <v>1530245</v>
      </c>
      <c r="I63" s="18">
        <v>807606</v>
      </c>
      <c r="J63" s="18">
        <v>1836006</v>
      </c>
      <c r="K63" s="18">
        <v>1139810</v>
      </c>
    </row>
    <row r="64" spans="1:11" ht="15.2" customHeight="1" x14ac:dyDescent="0.2">
      <c r="A64" s="17" t="s">
        <v>18</v>
      </c>
      <c r="B64" s="18">
        <v>29935567</v>
      </c>
      <c r="C64" s="18">
        <v>15980580</v>
      </c>
      <c r="D64" s="18">
        <v>22156983</v>
      </c>
      <c r="E64" s="18">
        <v>13204808</v>
      </c>
      <c r="F64" s="13"/>
      <c r="G64" s="17" t="s">
        <v>20</v>
      </c>
      <c r="H64" s="18">
        <v>1440640</v>
      </c>
      <c r="I64" s="18">
        <v>778029</v>
      </c>
      <c r="J64" s="18">
        <v>3594611</v>
      </c>
      <c r="K64" s="18">
        <v>2290233</v>
      </c>
    </row>
    <row r="65" spans="1:11" ht="15.2" customHeight="1" x14ac:dyDescent="0.2">
      <c r="A65" s="17" t="s">
        <v>16</v>
      </c>
      <c r="B65" s="18">
        <v>12416217</v>
      </c>
      <c r="C65" s="18">
        <v>6220894</v>
      </c>
      <c r="D65" s="18">
        <v>10093921</v>
      </c>
      <c r="E65" s="18">
        <v>6118462</v>
      </c>
      <c r="F65" s="13"/>
      <c r="G65" s="17" t="s">
        <v>16</v>
      </c>
      <c r="H65" s="18">
        <v>1227115</v>
      </c>
      <c r="I65" s="18">
        <v>617635</v>
      </c>
      <c r="J65" s="18">
        <v>1685287</v>
      </c>
      <c r="K65" s="18">
        <v>819844</v>
      </c>
    </row>
    <row r="66" spans="1:11" ht="15.2" customHeight="1" x14ac:dyDescent="0.2">
      <c r="A66" s="17" t="s">
        <v>19</v>
      </c>
      <c r="B66" s="18">
        <v>3359393</v>
      </c>
      <c r="C66" s="18">
        <v>1303275</v>
      </c>
      <c r="D66" s="18">
        <v>3904763</v>
      </c>
      <c r="E66" s="18">
        <v>1641545</v>
      </c>
      <c r="F66" s="13"/>
      <c r="G66" s="17" t="s">
        <v>19</v>
      </c>
      <c r="H66" s="18">
        <v>97372</v>
      </c>
      <c r="I66" s="18">
        <v>21949</v>
      </c>
      <c r="J66" s="18">
        <v>122727</v>
      </c>
      <c r="K66" s="18">
        <v>45852</v>
      </c>
    </row>
    <row r="67" spans="1:11" x14ac:dyDescent="0.2">
      <c r="A67" s="19" t="s">
        <v>3</v>
      </c>
      <c r="B67" s="19"/>
      <c r="C67" s="19"/>
      <c r="D67" s="19"/>
      <c r="E67" s="19"/>
      <c r="F67" s="13"/>
      <c r="G67" s="10"/>
    </row>
    <row r="68" spans="1:11" x14ac:dyDescent="0.2">
      <c r="A68" s="10"/>
      <c r="B68" s="10"/>
      <c r="C68" s="10"/>
      <c r="D68" s="10"/>
      <c r="E68" s="10"/>
      <c r="F68" s="10"/>
    </row>
  </sheetData>
  <sheetProtection password="CC3D" sheet="1" objects="1" scenarios="1"/>
  <mergeCells count="32">
    <mergeCell ref="A1:E1"/>
    <mergeCell ref="G1:K1"/>
    <mergeCell ref="A2:A3"/>
    <mergeCell ref="B2:C2"/>
    <mergeCell ref="D2:E2"/>
    <mergeCell ref="G2:G3"/>
    <mergeCell ref="H2:I2"/>
    <mergeCell ref="J2:K2"/>
    <mergeCell ref="A19:E19"/>
    <mergeCell ref="G19:K19"/>
    <mergeCell ref="A20:A21"/>
    <mergeCell ref="B20:C20"/>
    <mergeCell ref="D20:E20"/>
    <mergeCell ref="G20:G21"/>
    <mergeCell ref="H20:I20"/>
    <mergeCell ref="J20:K20"/>
    <mergeCell ref="A36:E36"/>
    <mergeCell ref="G36:K36"/>
    <mergeCell ref="A37:A38"/>
    <mergeCell ref="B37:C37"/>
    <mergeCell ref="D37:E37"/>
    <mergeCell ref="G37:G38"/>
    <mergeCell ref="H37:I37"/>
    <mergeCell ref="J37:K37"/>
    <mergeCell ref="A55:E55"/>
    <mergeCell ref="G55:K55"/>
    <mergeCell ref="A56:A57"/>
    <mergeCell ref="B56:C56"/>
    <mergeCell ref="D56:E56"/>
    <mergeCell ref="G56:G57"/>
    <mergeCell ref="H56:I56"/>
    <mergeCell ref="J56:K56"/>
  </mergeCells>
  <pageMargins left="0.31496062992125984" right="0.31496062992125984" top="0.78740157480314965" bottom="0.78740157480314965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D6F09-4C41-40BF-B24E-24AEA7264628}">
  <dimension ref="A1:K68"/>
  <sheetViews>
    <sheetView showGridLines="0" tabSelected="1" workbookViewId="0">
      <selection sqref="A1:E1"/>
    </sheetView>
  </sheetViews>
  <sheetFormatPr defaultRowHeight="12.75" x14ac:dyDescent="0.2"/>
  <cols>
    <col min="1" max="1" width="22" bestFit="1" customWidth="1"/>
    <col min="2" max="4" width="10.85546875" bestFit="1" customWidth="1"/>
    <col min="5" max="5" width="9.5703125" bestFit="1" customWidth="1"/>
    <col min="6" max="6" width="2.42578125" customWidth="1"/>
    <col min="7" max="7" width="22" bestFit="1" customWidth="1"/>
    <col min="8" max="8" width="9.5703125" bestFit="1" customWidth="1"/>
    <col min="9" max="9" width="9.140625" bestFit="1" customWidth="1"/>
    <col min="10" max="10" width="9.5703125" bestFit="1" customWidth="1"/>
    <col min="11" max="11" width="10.28515625" customWidth="1"/>
  </cols>
  <sheetData>
    <row r="1" spans="1:11" ht="15.75" customHeight="1" x14ac:dyDescent="0.2">
      <c r="A1" s="46" t="s">
        <v>124</v>
      </c>
      <c r="B1" s="46"/>
      <c r="C1" s="46"/>
      <c r="D1" s="46"/>
      <c r="E1" s="46"/>
      <c r="F1" s="13"/>
      <c r="G1" s="46" t="s">
        <v>125</v>
      </c>
      <c r="H1" s="46"/>
      <c r="I1" s="46"/>
      <c r="J1" s="46"/>
      <c r="K1" s="46"/>
    </row>
    <row r="2" spans="1:11" x14ac:dyDescent="0.2">
      <c r="A2" s="43" t="s">
        <v>5</v>
      </c>
      <c r="B2" s="39">
        <v>2021</v>
      </c>
      <c r="C2" s="40"/>
      <c r="D2" s="39">
        <v>2020</v>
      </c>
      <c r="E2" s="41"/>
      <c r="F2" s="13"/>
      <c r="G2" s="43" t="s">
        <v>5</v>
      </c>
      <c r="H2" s="39">
        <v>2021</v>
      </c>
      <c r="I2" s="40"/>
      <c r="J2" s="39">
        <v>2020</v>
      </c>
      <c r="K2" s="41"/>
    </row>
    <row r="3" spans="1:11" x14ac:dyDescent="0.2">
      <c r="A3" s="44"/>
      <c r="B3" s="14" t="s">
        <v>1</v>
      </c>
      <c r="C3" s="14" t="s">
        <v>2</v>
      </c>
      <c r="D3" s="14" t="s">
        <v>1</v>
      </c>
      <c r="E3" s="31" t="s">
        <v>2</v>
      </c>
      <c r="F3" s="13"/>
      <c r="G3" s="44"/>
      <c r="H3" s="14" t="s">
        <v>1</v>
      </c>
      <c r="I3" s="14" t="s">
        <v>2</v>
      </c>
      <c r="J3" s="14" t="s">
        <v>1</v>
      </c>
      <c r="K3" s="31" t="s">
        <v>2</v>
      </c>
    </row>
    <row r="4" spans="1:11" x14ac:dyDescent="0.2">
      <c r="A4" s="16" t="s">
        <v>0</v>
      </c>
      <c r="B4" s="16">
        <v>1321416345</v>
      </c>
      <c r="C4" s="16">
        <v>532313258</v>
      </c>
      <c r="D4" s="16">
        <v>1115888096</v>
      </c>
      <c r="E4" s="16">
        <v>479088324</v>
      </c>
      <c r="F4" s="13"/>
      <c r="G4" s="15" t="s">
        <v>0</v>
      </c>
      <c r="H4" s="16">
        <v>95940924</v>
      </c>
      <c r="I4" s="16">
        <v>42588427</v>
      </c>
      <c r="J4" s="16">
        <v>98856741</v>
      </c>
      <c r="K4" s="16">
        <v>40049339</v>
      </c>
    </row>
    <row r="5" spans="1:11" ht="15.2" customHeight="1" x14ac:dyDescent="0.2">
      <c r="A5" s="17" t="s">
        <v>21</v>
      </c>
      <c r="B5" s="18">
        <v>757741915</v>
      </c>
      <c r="C5" s="18">
        <v>309989549</v>
      </c>
      <c r="D5" s="18">
        <v>713203667</v>
      </c>
      <c r="E5" s="18">
        <v>302348044</v>
      </c>
      <c r="F5" s="13"/>
      <c r="G5" s="17" t="s">
        <v>21</v>
      </c>
      <c r="H5" s="18">
        <v>36515649</v>
      </c>
      <c r="I5" s="18">
        <v>18423977</v>
      </c>
      <c r="J5" s="18">
        <v>65921765</v>
      </c>
      <c r="K5" s="18">
        <v>27271766</v>
      </c>
    </row>
    <row r="6" spans="1:11" ht="15.2" customHeight="1" x14ac:dyDescent="0.2">
      <c r="A6" s="17" t="s">
        <v>12</v>
      </c>
      <c r="B6" s="18">
        <v>149792894</v>
      </c>
      <c r="C6" s="18">
        <v>60605229</v>
      </c>
      <c r="D6" s="18">
        <v>101401315</v>
      </c>
      <c r="E6" s="18">
        <v>43838603</v>
      </c>
      <c r="F6" s="13"/>
      <c r="G6" s="17" t="s">
        <v>30</v>
      </c>
      <c r="H6" s="18">
        <v>8566049</v>
      </c>
      <c r="I6" s="18">
        <v>3703507</v>
      </c>
      <c r="J6" s="18">
        <v>786793</v>
      </c>
      <c r="K6" s="18">
        <v>406500</v>
      </c>
    </row>
    <row r="7" spans="1:11" ht="15.2" customHeight="1" x14ac:dyDescent="0.2">
      <c r="A7" s="17" t="s">
        <v>6</v>
      </c>
      <c r="B7" s="18">
        <v>75164225</v>
      </c>
      <c r="C7" s="18">
        <v>34130193</v>
      </c>
      <c r="D7" s="18">
        <v>72153241</v>
      </c>
      <c r="E7" s="18">
        <v>36450684</v>
      </c>
      <c r="F7" s="13"/>
      <c r="G7" s="17" t="s">
        <v>6</v>
      </c>
      <c r="H7" s="18">
        <v>6916304</v>
      </c>
      <c r="I7" s="18">
        <v>3493211</v>
      </c>
      <c r="J7" s="18">
        <v>3879186</v>
      </c>
      <c r="K7" s="18">
        <v>1665809</v>
      </c>
    </row>
    <row r="8" spans="1:11" ht="15.2" customHeight="1" x14ac:dyDescent="0.2">
      <c r="A8" s="17" t="s">
        <v>30</v>
      </c>
      <c r="B8" s="18">
        <v>66286927</v>
      </c>
      <c r="C8" s="18">
        <v>28507461</v>
      </c>
      <c r="D8" s="18">
        <v>8440454</v>
      </c>
      <c r="E8" s="18">
        <v>3854435</v>
      </c>
      <c r="F8" s="13"/>
      <c r="G8" s="17" t="s">
        <v>12</v>
      </c>
      <c r="H8" s="18">
        <v>7142633</v>
      </c>
      <c r="I8" s="18">
        <v>3402377</v>
      </c>
      <c r="J8" s="18">
        <v>12965345</v>
      </c>
      <c r="K8" s="18">
        <v>5213890</v>
      </c>
    </row>
    <row r="9" spans="1:11" ht="15.2" customHeight="1" x14ac:dyDescent="0.2">
      <c r="A9" s="17" t="s">
        <v>10</v>
      </c>
      <c r="B9" s="18">
        <v>43129469</v>
      </c>
      <c r="C9" s="18">
        <v>16135295</v>
      </c>
      <c r="D9" s="18">
        <v>25672394</v>
      </c>
      <c r="E9" s="18">
        <v>9588477</v>
      </c>
      <c r="F9" s="13"/>
      <c r="G9" s="17" t="s">
        <v>22</v>
      </c>
      <c r="H9" s="18">
        <v>7462590</v>
      </c>
      <c r="I9" s="18">
        <v>2116515</v>
      </c>
      <c r="J9" s="18">
        <v>1987838</v>
      </c>
      <c r="K9" s="18">
        <v>499763</v>
      </c>
    </row>
    <row r="10" spans="1:11" ht="15.2" customHeight="1" x14ac:dyDescent="0.2">
      <c r="A10" s="17" t="s">
        <v>27</v>
      </c>
      <c r="B10" s="18">
        <v>61108308</v>
      </c>
      <c r="C10" s="18">
        <v>14847136</v>
      </c>
      <c r="D10" s="18">
        <v>43272136</v>
      </c>
      <c r="E10" s="18">
        <v>11142989</v>
      </c>
      <c r="F10" s="13"/>
      <c r="G10" s="17" t="s">
        <v>27</v>
      </c>
      <c r="H10" s="18">
        <v>8389327</v>
      </c>
      <c r="I10" s="18">
        <v>2036434</v>
      </c>
      <c r="J10" s="18">
        <v>3932534</v>
      </c>
      <c r="K10" s="18">
        <v>978698</v>
      </c>
    </row>
    <row r="11" spans="1:11" ht="15.2" customHeight="1" x14ac:dyDescent="0.2">
      <c r="A11" s="17" t="s">
        <v>22</v>
      </c>
      <c r="B11" s="18">
        <v>47338025</v>
      </c>
      <c r="C11" s="18">
        <v>13028028</v>
      </c>
      <c r="D11" s="18">
        <v>27361100</v>
      </c>
      <c r="E11" s="18">
        <v>7741393</v>
      </c>
      <c r="F11" s="13"/>
      <c r="G11" s="17" t="s">
        <v>10</v>
      </c>
      <c r="H11" s="18">
        <v>4844347</v>
      </c>
      <c r="I11" s="18">
        <v>1923307</v>
      </c>
      <c r="J11" s="18">
        <v>2816219</v>
      </c>
      <c r="K11" s="18">
        <v>919311</v>
      </c>
    </row>
    <row r="12" spans="1:11" ht="15.2" customHeight="1" x14ac:dyDescent="0.2">
      <c r="A12" s="17" t="s">
        <v>9</v>
      </c>
      <c r="B12" s="18">
        <v>17309912</v>
      </c>
      <c r="C12" s="18">
        <v>7604153</v>
      </c>
      <c r="D12" s="18">
        <v>23126068</v>
      </c>
      <c r="E12" s="18">
        <v>9495506</v>
      </c>
      <c r="F12" s="13"/>
      <c r="G12" s="17" t="s">
        <v>24</v>
      </c>
      <c r="H12" s="18">
        <v>3156835</v>
      </c>
      <c r="I12" s="18">
        <v>1462855</v>
      </c>
      <c r="J12" s="18">
        <v>112756</v>
      </c>
      <c r="K12" s="18">
        <v>51507</v>
      </c>
    </row>
    <row r="13" spans="1:11" ht="15.2" customHeight="1" x14ac:dyDescent="0.2">
      <c r="A13" s="17" t="s">
        <v>24</v>
      </c>
      <c r="B13" s="18">
        <v>14591993</v>
      </c>
      <c r="C13" s="18">
        <v>6841908</v>
      </c>
      <c r="D13" s="18">
        <v>15643947</v>
      </c>
      <c r="E13" s="18">
        <v>8584318</v>
      </c>
      <c r="F13" s="13"/>
      <c r="G13" s="17" t="s">
        <v>45</v>
      </c>
      <c r="H13" s="18">
        <v>2075289</v>
      </c>
      <c r="I13" s="18">
        <v>992842</v>
      </c>
      <c r="J13" s="18">
        <v>892512</v>
      </c>
      <c r="K13" s="18">
        <v>396590</v>
      </c>
    </row>
    <row r="14" spans="1:11" ht="15.2" customHeight="1" x14ac:dyDescent="0.2">
      <c r="A14" s="17" t="s">
        <v>45</v>
      </c>
      <c r="B14" s="18">
        <v>14599049</v>
      </c>
      <c r="C14" s="18">
        <v>6045942</v>
      </c>
      <c r="D14" s="18">
        <v>23753871</v>
      </c>
      <c r="E14" s="18">
        <v>11823061</v>
      </c>
      <c r="F14" s="13"/>
      <c r="G14" s="17" t="s">
        <v>9</v>
      </c>
      <c r="H14" s="18">
        <v>2078201</v>
      </c>
      <c r="I14" s="18">
        <v>902956</v>
      </c>
      <c r="J14" s="18">
        <v>1499211</v>
      </c>
      <c r="K14" s="18">
        <v>600232</v>
      </c>
    </row>
    <row r="15" spans="1:11" ht="15.2" customHeight="1" x14ac:dyDescent="0.2">
      <c r="A15" s="17" t="s">
        <v>63</v>
      </c>
      <c r="B15" s="18">
        <v>15397543</v>
      </c>
      <c r="C15" s="18">
        <v>5334269</v>
      </c>
      <c r="D15" s="18">
        <v>17476992</v>
      </c>
      <c r="E15" s="18">
        <v>5662772</v>
      </c>
      <c r="F15" s="13"/>
      <c r="G15" s="17" t="s">
        <v>11</v>
      </c>
      <c r="H15" s="18">
        <v>1423162</v>
      </c>
      <c r="I15" s="18">
        <v>692449</v>
      </c>
      <c r="J15" s="18">
        <v>236846</v>
      </c>
      <c r="K15" s="18">
        <v>103761</v>
      </c>
    </row>
    <row r="16" spans="1:11" ht="15.2" customHeight="1" x14ac:dyDescent="0.2">
      <c r="A16" s="17" t="s">
        <v>4</v>
      </c>
      <c r="B16" s="18">
        <f>B4-SUM(B5:B15)</f>
        <v>58956085</v>
      </c>
      <c r="C16" s="18">
        <f>C4-SUM(C5:C15)</f>
        <v>29244095</v>
      </c>
      <c r="D16" s="18">
        <f>D4-SUM(D5:D15)</f>
        <v>44382911</v>
      </c>
      <c r="E16" s="18">
        <f>E4-SUM(E5:E15)</f>
        <v>28558042</v>
      </c>
      <c r="F16" s="13"/>
      <c r="G16" s="17" t="s">
        <v>4</v>
      </c>
      <c r="H16" s="18">
        <f>H4-SUM(H5:H15)</f>
        <v>7370538</v>
      </c>
      <c r="I16" s="18">
        <f>I4-SUM(I5:I15)</f>
        <v>3437997</v>
      </c>
      <c r="J16" s="18">
        <f>J4-SUM(J5:J15)</f>
        <v>3825736</v>
      </c>
      <c r="K16" s="18">
        <f>K4-SUM(K5:K15)</f>
        <v>1941512</v>
      </c>
    </row>
    <row r="17" spans="1:11" x14ac:dyDescent="0.2">
      <c r="A17" s="19" t="s">
        <v>3</v>
      </c>
      <c r="B17" s="19"/>
      <c r="C17" s="19"/>
      <c r="D17" s="19"/>
      <c r="E17" s="19"/>
      <c r="F17" s="13"/>
      <c r="G17" s="19" t="s">
        <v>3</v>
      </c>
      <c r="H17" s="19"/>
      <c r="I17" s="19"/>
      <c r="J17" s="19"/>
      <c r="K17" s="19"/>
    </row>
    <row r="18" spans="1:1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 x14ac:dyDescent="0.2">
      <c r="A19" s="46" t="s">
        <v>126</v>
      </c>
      <c r="B19" s="46"/>
      <c r="C19" s="46"/>
      <c r="D19" s="46"/>
      <c r="E19" s="46"/>
      <c r="F19" s="13"/>
      <c r="G19" s="46" t="s">
        <v>127</v>
      </c>
      <c r="H19" s="46"/>
      <c r="I19" s="46"/>
      <c r="J19" s="46"/>
      <c r="K19" s="46"/>
    </row>
    <row r="20" spans="1:11" x14ac:dyDescent="0.2">
      <c r="A20" s="43" t="s">
        <v>5</v>
      </c>
      <c r="B20" s="39">
        <v>2021</v>
      </c>
      <c r="C20" s="40"/>
      <c r="D20" s="39">
        <v>2020</v>
      </c>
      <c r="E20" s="41"/>
      <c r="F20" s="13"/>
      <c r="G20" s="43" t="s">
        <v>5</v>
      </c>
      <c r="H20" s="39">
        <v>2021</v>
      </c>
      <c r="I20" s="40"/>
      <c r="J20" s="39">
        <v>2020</v>
      </c>
      <c r="K20" s="41"/>
    </row>
    <row r="21" spans="1:11" x14ac:dyDescent="0.2">
      <c r="A21" s="44"/>
      <c r="B21" s="14" t="s">
        <v>1</v>
      </c>
      <c r="C21" s="14" t="s">
        <v>2</v>
      </c>
      <c r="D21" s="14" t="s">
        <v>1</v>
      </c>
      <c r="E21" s="31" t="s">
        <v>2</v>
      </c>
      <c r="F21" s="13"/>
      <c r="G21" s="44"/>
      <c r="H21" s="14" t="s">
        <v>1</v>
      </c>
      <c r="I21" s="14" t="s">
        <v>2</v>
      </c>
      <c r="J21" s="14" t="s">
        <v>1</v>
      </c>
      <c r="K21" s="31" t="s">
        <v>2</v>
      </c>
    </row>
    <row r="22" spans="1:11" x14ac:dyDescent="0.2">
      <c r="A22" s="15" t="s">
        <v>0</v>
      </c>
      <c r="B22" s="16">
        <v>688658655</v>
      </c>
      <c r="C22" s="16">
        <v>277983877</v>
      </c>
      <c r="D22" s="16">
        <v>604950793</v>
      </c>
      <c r="E22" s="16">
        <v>239457003</v>
      </c>
      <c r="F22" s="13"/>
      <c r="G22" s="15" t="s">
        <v>0</v>
      </c>
      <c r="H22" s="16">
        <v>45757502</v>
      </c>
      <c r="I22" s="16">
        <v>20307527</v>
      </c>
      <c r="J22" s="16">
        <v>49006518</v>
      </c>
      <c r="K22" s="16">
        <v>19934403</v>
      </c>
    </row>
    <row r="23" spans="1:11" ht="15.2" customHeight="1" x14ac:dyDescent="0.2">
      <c r="A23" s="17" t="s">
        <v>21</v>
      </c>
      <c r="B23" s="18">
        <v>503426349</v>
      </c>
      <c r="C23" s="18">
        <v>189655767</v>
      </c>
      <c r="D23" s="18">
        <v>487069160</v>
      </c>
      <c r="E23" s="18">
        <v>177042747</v>
      </c>
      <c r="F23" s="20"/>
      <c r="G23" s="17" t="s">
        <v>21</v>
      </c>
      <c r="H23" s="18">
        <v>23179708</v>
      </c>
      <c r="I23" s="18">
        <v>9687342</v>
      </c>
      <c r="J23" s="18">
        <v>38914802</v>
      </c>
      <c r="K23" s="18">
        <v>14446700</v>
      </c>
    </row>
    <row r="24" spans="1:11" ht="15.2" customHeight="1" x14ac:dyDescent="0.2">
      <c r="A24" s="17" t="s">
        <v>6</v>
      </c>
      <c r="B24" s="18">
        <v>53023642</v>
      </c>
      <c r="C24" s="18">
        <v>23671220</v>
      </c>
      <c r="D24" s="18">
        <v>38509842</v>
      </c>
      <c r="E24" s="18">
        <v>19313812</v>
      </c>
      <c r="F24" s="13"/>
      <c r="G24" s="17" t="s">
        <v>6</v>
      </c>
      <c r="H24" s="18">
        <v>6041967</v>
      </c>
      <c r="I24" s="18">
        <v>3026092</v>
      </c>
      <c r="J24" s="18">
        <v>2570050</v>
      </c>
      <c r="K24" s="18">
        <v>1392042</v>
      </c>
    </row>
    <row r="25" spans="1:11" ht="15.2" customHeight="1" x14ac:dyDescent="0.2">
      <c r="A25" s="17" t="s">
        <v>24</v>
      </c>
      <c r="B25" s="18">
        <v>43903726</v>
      </c>
      <c r="C25" s="18">
        <v>19174648</v>
      </c>
      <c r="D25" s="18">
        <v>26983015</v>
      </c>
      <c r="E25" s="18">
        <v>12137582</v>
      </c>
      <c r="F25" s="13"/>
      <c r="G25" s="17" t="s">
        <v>89</v>
      </c>
      <c r="H25" s="18">
        <v>6977342</v>
      </c>
      <c r="I25" s="18">
        <v>2774252</v>
      </c>
      <c r="J25" s="18">
        <v>0</v>
      </c>
      <c r="K25" s="18">
        <v>0</v>
      </c>
    </row>
    <row r="26" spans="1:11" ht="15.2" customHeight="1" x14ac:dyDescent="0.2">
      <c r="A26" s="17" t="s">
        <v>89</v>
      </c>
      <c r="B26" s="18">
        <v>23658728</v>
      </c>
      <c r="C26" s="18">
        <v>9241611</v>
      </c>
      <c r="D26" s="18">
        <v>296546</v>
      </c>
      <c r="E26" s="18">
        <v>100735</v>
      </c>
      <c r="F26" s="13"/>
      <c r="G26" s="17" t="s">
        <v>24</v>
      </c>
      <c r="H26" s="18">
        <v>3475484</v>
      </c>
      <c r="I26" s="18">
        <v>1604195</v>
      </c>
      <c r="J26" s="18">
        <v>1385430</v>
      </c>
      <c r="K26" s="18">
        <v>637006</v>
      </c>
    </row>
    <row r="27" spans="1:11" ht="15.2" customHeight="1" x14ac:dyDescent="0.2">
      <c r="A27" s="17" t="s">
        <v>45</v>
      </c>
      <c r="B27" s="18">
        <v>20075458</v>
      </c>
      <c r="C27" s="18">
        <v>8419655</v>
      </c>
      <c r="D27" s="18">
        <v>25148171</v>
      </c>
      <c r="E27" s="18">
        <v>10558060</v>
      </c>
      <c r="F27" s="13"/>
      <c r="G27" s="17" t="s">
        <v>45</v>
      </c>
      <c r="H27" s="18">
        <v>1916974</v>
      </c>
      <c r="I27" s="18">
        <v>819862</v>
      </c>
      <c r="J27" s="18">
        <v>3073302</v>
      </c>
      <c r="K27" s="18">
        <v>1309961</v>
      </c>
    </row>
    <row r="28" spans="1:11" ht="15.2" customHeight="1" x14ac:dyDescent="0.2">
      <c r="A28" s="17" t="s">
        <v>8</v>
      </c>
      <c r="B28" s="18">
        <v>4904413</v>
      </c>
      <c r="C28" s="18">
        <v>6269241</v>
      </c>
      <c r="D28" s="18">
        <v>3533164</v>
      </c>
      <c r="E28" s="18">
        <v>5257048</v>
      </c>
      <c r="F28" s="13"/>
      <c r="G28" s="17" t="s">
        <v>11</v>
      </c>
      <c r="H28" s="18">
        <v>1043782</v>
      </c>
      <c r="I28" s="18">
        <v>616578</v>
      </c>
      <c r="J28" s="18">
        <v>563933</v>
      </c>
      <c r="K28" s="18">
        <v>294715</v>
      </c>
    </row>
    <row r="29" spans="1:11" ht="15.2" customHeight="1" x14ac:dyDescent="0.2">
      <c r="A29" s="17" t="s">
        <v>11</v>
      </c>
      <c r="B29" s="18">
        <v>11296563</v>
      </c>
      <c r="C29" s="18">
        <v>6089818</v>
      </c>
      <c r="D29" s="18">
        <v>4633093</v>
      </c>
      <c r="E29" s="18">
        <v>2983645</v>
      </c>
      <c r="F29" s="13"/>
      <c r="G29" s="17" t="s">
        <v>8</v>
      </c>
      <c r="H29" s="18">
        <v>435252</v>
      </c>
      <c r="I29" s="18">
        <v>319298</v>
      </c>
      <c r="J29" s="18">
        <v>427331</v>
      </c>
      <c r="K29" s="18">
        <v>672425</v>
      </c>
    </row>
    <row r="30" spans="1:11" ht="15.2" customHeight="1" x14ac:dyDescent="0.2">
      <c r="A30" s="17" t="s">
        <v>32</v>
      </c>
      <c r="B30" s="18">
        <v>9255307</v>
      </c>
      <c r="C30" s="18">
        <v>2967197</v>
      </c>
      <c r="D30" s="18">
        <v>3477279</v>
      </c>
      <c r="E30" s="18">
        <v>1114868</v>
      </c>
      <c r="F30" s="13"/>
      <c r="G30" s="17" t="s">
        <v>23</v>
      </c>
      <c r="H30" s="18">
        <v>307169</v>
      </c>
      <c r="I30" s="18">
        <v>226829</v>
      </c>
      <c r="J30" s="18">
        <v>247048</v>
      </c>
      <c r="K30" s="18">
        <v>180309</v>
      </c>
    </row>
    <row r="31" spans="1:11" ht="15.2" customHeight="1" x14ac:dyDescent="0.2">
      <c r="A31" s="17" t="s">
        <v>25</v>
      </c>
      <c r="B31" s="18">
        <v>1310721</v>
      </c>
      <c r="C31" s="18">
        <v>2246394</v>
      </c>
      <c r="D31" s="18">
        <v>1026693</v>
      </c>
      <c r="E31" s="18">
        <v>1957086</v>
      </c>
      <c r="F31" s="13"/>
      <c r="G31" s="17" t="s">
        <v>104</v>
      </c>
      <c r="H31" s="18">
        <v>457221</v>
      </c>
      <c r="I31" s="18">
        <v>195986</v>
      </c>
      <c r="J31" s="18">
        <v>0</v>
      </c>
      <c r="K31" s="18">
        <v>0</v>
      </c>
    </row>
    <row r="32" spans="1:11" ht="15.2" customHeight="1" x14ac:dyDescent="0.2">
      <c r="A32" s="17" t="s">
        <v>23</v>
      </c>
      <c r="B32" s="18">
        <v>2126615</v>
      </c>
      <c r="C32" s="18">
        <v>1460731</v>
      </c>
      <c r="D32" s="18">
        <v>1452122</v>
      </c>
      <c r="E32" s="18">
        <v>1267357</v>
      </c>
      <c r="F32" s="13"/>
      <c r="G32" s="17" t="s">
        <v>32</v>
      </c>
      <c r="H32" s="18">
        <v>610261</v>
      </c>
      <c r="I32" s="18">
        <v>190464</v>
      </c>
      <c r="J32" s="18">
        <v>956618</v>
      </c>
      <c r="K32" s="18">
        <v>291377</v>
      </c>
    </row>
    <row r="33" spans="1:11" ht="15.2" customHeight="1" x14ac:dyDescent="0.2">
      <c r="A33" s="17" t="s">
        <v>4</v>
      </c>
      <c r="B33" s="18">
        <f>B22-SUM(B23:B32)</f>
        <v>15677133</v>
      </c>
      <c r="C33" s="18">
        <f>C22-SUM(C23:C32)</f>
        <v>8787595</v>
      </c>
      <c r="D33" s="18">
        <f>D22-SUM(D23:D32)</f>
        <v>12821708</v>
      </c>
      <c r="E33" s="18">
        <f>E22-SUM(E23:E32)</f>
        <v>7724063</v>
      </c>
      <c r="F33" s="13"/>
      <c r="G33" s="17" t="s">
        <v>4</v>
      </c>
      <c r="H33" s="18">
        <f>H22-SUM(H23:H32)</f>
        <v>1312342</v>
      </c>
      <c r="I33" s="18">
        <f>I22-SUM(I23:I32)</f>
        <v>846629</v>
      </c>
      <c r="J33" s="18">
        <f>J22-SUM(J23:J32)</f>
        <v>868004</v>
      </c>
      <c r="K33" s="18">
        <f>K22-SUM(K23:K32)</f>
        <v>709868</v>
      </c>
    </row>
    <row r="34" spans="1:11" x14ac:dyDescent="0.2">
      <c r="A34" s="19" t="s">
        <v>3</v>
      </c>
      <c r="B34" s="19"/>
      <c r="C34" s="19"/>
      <c r="D34" s="19"/>
      <c r="E34" s="19"/>
      <c r="F34" s="13"/>
      <c r="G34" s="19" t="s">
        <v>3</v>
      </c>
      <c r="H34" s="19"/>
      <c r="I34" s="19"/>
      <c r="J34" s="19"/>
      <c r="K34" s="19"/>
    </row>
    <row r="35" spans="1:1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20.25" customHeight="1" x14ac:dyDescent="0.2">
      <c r="A36" s="47" t="s">
        <v>129</v>
      </c>
      <c r="B36" s="47"/>
      <c r="C36" s="47"/>
      <c r="D36" s="47"/>
      <c r="E36" s="47"/>
      <c r="F36" s="13"/>
      <c r="G36" s="48" t="s">
        <v>128</v>
      </c>
      <c r="H36" s="48"/>
      <c r="I36" s="48"/>
      <c r="J36" s="48"/>
      <c r="K36" s="48"/>
    </row>
    <row r="37" spans="1:11" x14ac:dyDescent="0.2">
      <c r="A37" s="43" t="s">
        <v>5</v>
      </c>
      <c r="B37" s="39">
        <v>2021</v>
      </c>
      <c r="C37" s="40"/>
      <c r="D37" s="39">
        <v>2020</v>
      </c>
      <c r="E37" s="41"/>
      <c r="F37" s="13"/>
      <c r="G37" s="43" t="s">
        <v>5</v>
      </c>
      <c r="H37" s="39">
        <v>2021</v>
      </c>
      <c r="I37" s="40"/>
      <c r="J37" s="39">
        <v>2020</v>
      </c>
      <c r="K37" s="41"/>
    </row>
    <row r="38" spans="1:11" x14ac:dyDescent="0.2">
      <c r="A38" s="44"/>
      <c r="B38" s="14" t="s">
        <v>1</v>
      </c>
      <c r="C38" s="14" t="s">
        <v>2</v>
      </c>
      <c r="D38" s="14" t="s">
        <v>1</v>
      </c>
      <c r="E38" s="31" t="s">
        <v>2</v>
      </c>
      <c r="F38" s="13"/>
      <c r="G38" s="44"/>
      <c r="H38" s="14" t="s">
        <v>1</v>
      </c>
      <c r="I38" s="14" t="s">
        <v>2</v>
      </c>
      <c r="J38" s="14" t="s">
        <v>1</v>
      </c>
      <c r="K38" s="31" t="s">
        <v>2</v>
      </c>
    </row>
    <row r="39" spans="1:11" x14ac:dyDescent="0.2">
      <c r="A39" s="15" t="s">
        <v>0</v>
      </c>
      <c r="B39" s="16">
        <v>2474921526</v>
      </c>
      <c r="C39" s="16">
        <v>1015382238</v>
      </c>
      <c r="D39" s="16">
        <v>2120463942</v>
      </c>
      <c r="E39" s="16">
        <v>901102032</v>
      </c>
      <c r="F39" s="13"/>
      <c r="G39" s="15" t="s">
        <v>0</v>
      </c>
      <c r="H39" s="16">
        <v>179050403</v>
      </c>
      <c r="I39" s="16">
        <v>80028734</v>
      </c>
      <c r="J39" s="16">
        <v>174493964</v>
      </c>
      <c r="K39" s="16">
        <v>72248470</v>
      </c>
    </row>
    <row r="40" spans="1:11" ht="15.2" customHeight="1" x14ac:dyDescent="0.2">
      <c r="A40" s="17" t="s">
        <v>21</v>
      </c>
      <c r="B40" s="18">
        <v>1284321336</v>
      </c>
      <c r="C40" s="18">
        <v>510910833</v>
      </c>
      <c r="D40" s="18">
        <v>1231060695</v>
      </c>
      <c r="E40" s="18">
        <v>498056881</v>
      </c>
      <c r="F40" s="13"/>
      <c r="G40" s="17" t="s">
        <v>21</v>
      </c>
      <c r="H40" s="18">
        <v>59695836</v>
      </c>
      <c r="I40" s="18">
        <v>28111439</v>
      </c>
      <c r="J40" s="18">
        <v>107205453</v>
      </c>
      <c r="K40" s="18">
        <v>43138009</v>
      </c>
    </row>
    <row r="41" spans="1:11" ht="15.2" customHeight="1" x14ac:dyDescent="0.2">
      <c r="A41" s="17" t="s">
        <v>6</v>
      </c>
      <c r="B41" s="18">
        <v>267473912</v>
      </c>
      <c r="C41" s="18">
        <v>117826021</v>
      </c>
      <c r="D41" s="18">
        <v>238173835</v>
      </c>
      <c r="E41" s="18">
        <v>110627668</v>
      </c>
      <c r="F41" s="13"/>
      <c r="G41" s="17" t="s">
        <v>6</v>
      </c>
      <c r="H41" s="18">
        <v>20528084</v>
      </c>
      <c r="I41" s="18">
        <v>10073154</v>
      </c>
      <c r="J41" s="18">
        <v>14087644</v>
      </c>
      <c r="K41" s="18">
        <v>6355225</v>
      </c>
    </row>
    <row r="42" spans="1:11" ht="15.2" customHeight="1" x14ac:dyDescent="0.2">
      <c r="A42" s="17" t="s">
        <v>12</v>
      </c>
      <c r="B42" s="18">
        <v>149955459</v>
      </c>
      <c r="C42" s="18">
        <v>60674204</v>
      </c>
      <c r="D42" s="18">
        <v>101401744</v>
      </c>
      <c r="E42" s="18">
        <v>43838711</v>
      </c>
      <c r="F42" s="13"/>
      <c r="G42" s="17" t="s">
        <v>10</v>
      </c>
      <c r="H42" s="18">
        <v>13456517</v>
      </c>
      <c r="I42" s="18">
        <v>5412016</v>
      </c>
      <c r="J42" s="18">
        <v>5803369</v>
      </c>
      <c r="K42" s="18">
        <v>2052413</v>
      </c>
    </row>
    <row r="43" spans="1:11" ht="15.2" customHeight="1" x14ac:dyDescent="0.2">
      <c r="A43" s="17" t="s">
        <v>45</v>
      </c>
      <c r="B43" s="18">
        <v>114433438</v>
      </c>
      <c r="C43" s="18">
        <v>46266635</v>
      </c>
      <c r="D43" s="18">
        <v>126125052</v>
      </c>
      <c r="E43" s="18">
        <v>52122084</v>
      </c>
      <c r="F43" s="13"/>
      <c r="G43" s="17" t="s">
        <v>45</v>
      </c>
      <c r="H43" s="18">
        <v>10284615</v>
      </c>
      <c r="I43" s="18">
        <v>4463357</v>
      </c>
      <c r="J43" s="18">
        <v>7870599</v>
      </c>
      <c r="K43" s="18">
        <v>3192379</v>
      </c>
    </row>
    <row r="44" spans="1:11" ht="15.2" customHeight="1" x14ac:dyDescent="0.2">
      <c r="A44" s="17" t="s">
        <v>24</v>
      </c>
      <c r="B44" s="18">
        <v>97559677</v>
      </c>
      <c r="C44" s="18">
        <v>43841984</v>
      </c>
      <c r="D44" s="18">
        <v>81008754</v>
      </c>
      <c r="E44" s="18">
        <v>38529924</v>
      </c>
      <c r="F44" s="13"/>
      <c r="G44" s="17" t="s">
        <v>24</v>
      </c>
      <c r="H44" s="18">
        <v>9560334</v>
      </c>
      <c r="I44" s="18">
        <v>4443790</v>
      </c>
      <c r="J44" s="18">
        <v>2308061</v>
      </c>
      <c r="K44" s="18">
        <v>1127284</v>
      </c>
    </row>
    <row r="45" spans="1:11" ht="15.2" customHeight="1" x14ac:dyDescent="0.2">
      <c r="A45" s="17" t="s">
        <v>9</v>
      </c>
      <c r="B45" s="18">
        <v>92244256</v>
      </c>
      <c r="C45" s="18">
        <v>40283800</v>
      </c>
      <c r="D45" s="18">
        <v>89252606</v>
      </c>
      <c r="E45" s="18">
        <v>36985227</v>
      </c>
      <c r="F45" s="13"/>
      <c r="G45" s="17" t="s">
        <v>9</v>
      </c>
      <c r="H45" s="18">
        <v>9319664</v>
      </c>
      <c r="I45" s="18">
        <v>4172301</v>
      </c>
      <c r="J45" s="18">
        <v>6865634</v>
      </c>
      <c r="K45" s="18">
        <v>2780627</v>
      </c>
    </row>
    <row r="46" spans="1:11" ht="15.2" customHeight="1" x14ac:dyDescent="0.2">
      <c r="A46" s="17" t="s">
        <v>10</v>
      </c>
      <c r="B46" s="18">
        <v>97083136</v>
      </c>
      <c r="C46" s="18">
        <v>37500354</v>
      </c>
      <c r="D46" s="18">
        <v>49799770</v>
      </c>
      <c r="E46" s="18">
        <v>19042676</v>
      </c>
      <c r="F46" s="13"/>
      <c r="G46" s="17" t="s">
        <v>30</v>
      </c>
      <c r="H46" s="18">
        <v>8567321</v>
      </c>
      <c r="I46" s="18">
        <v>3703842</v>
      </c>
      <c r="J46" s="18">
        <v>789317</v>
      </c>
      <c r="K46" s="18">
        <v>407145</v>
      </c>
    </row>
    <row r="47" spans="1:11" ht="15.2" customHeight="1" x14ac:dyDescent="0.2">
      <c r="A47" s="17" t="s">
        <v>30</v>
      </c>
      <c r="B47" s="18">
        <v>66302333</v>
      </c>
      <c r="C47" s="18">
        <v>28510908</v>
      </c>
      <c r="D47" s="18">
        <v>8467274</v>
      </c>
      <c r="E47" s="18">
        <v>3860961</v>
      </c>
      <c r="F47" s="13"/>
      <c r="G47" s="17" t="s">
        <v>12</v>
      </c>
      <c r="H47" s="18">
        <v>7198187</v>
      </c>
      <c r="I47" s="18">
        <v>3425302</v>
      </c>
      <c r="J47" s="18">
        <v>12965345</v>
      </c>
      <c r="K47" s="18">
        <v>5213890</v>
      </c>
    </row>
    <row r="48" spans="1:11" ht="15.2" customHeight="1" x14ac:dyDescent="0.2">
      <c r="A48" s="17" t="s">
        <v>8</v>
      </c>
      <c r="B48" s="18">
        <v>18349088</v>
      </c>
      <c r="C48" s="18">
        <v>18253655</v>
      </c>
      <c r="D48" s="18">
        <v>16006773</v>
      </c>
      <c r="E48" s="18">
        <v>18619859</v>
      </c>
      <c r="F48" s="13"/>
      <c r="G48" s="17" t="s">
        <v>89</v>
      </c>
      <c r="H48" s="18">
        <v>7043423</v>
      </c>
      <c r="I48" s="18">
        <v>2801862</v>
      </c>
      <c r="J48" s="18">
        <v>0</v>
      </c>
      <c r="K48" s="18">
        <v>0</v>
      </c>
    </row>
    <row r="49" spans="1:11" ht="15.2" customHeight="1" x14ac:dyDescent="0.2">
      <c r="A49" s="17" t="s">
        <v>27</v>
      </c>
      <c r="B49" s="18">
        <v>61132057</v>
      </c>
      <c r="C49" s="18">
        <v>14853468</v>
      </c>
      <c r="D49" s="18">
        <v>43309083</v>
      </c>
      <c r="E49" s="18">
        <v>11153829</v>
      </c>
      <c r="F49" s="13"/>
      <c r="G49" s="17" t="s">
        <v>22</v>
      </c>
      <c r="H49" s="18">
        <v>7462590</v>
      </c>
      <c r="I49" s="18">
        <v>2116515</v>
      </c>
      <c r="J49" s="18">
        <v>2039315</v>
      </c>
      <c r="K49" s="18">
        <v>522296</v>
      </c>
    </row>
    <row r="50" spans="1:11" ht="15.2" customHeight="1" x14ac:dyDescent="0.2">
      <c r="A50" s="17" t="s">
        <v>11</v>
      </c>
      <c r="B50" s="18">
        <v>29903408</v>
      </c>
      <c r="C50" s="18">
        <v>14745603</v>
      </c>
      <c r="D50" s="18">
        <v>17315119</v>
      </c>
      <c r="E50" s="18">
        <v>9133352</v>
      </c>
      <c r="F50" s="13"/>
      <c r="G50" s="17" t="s">
        <v>27</v>
      </c>
      <c r="H50" s="18">
        <v>8391144</v>
      </c>
      <c r="I50" s="18">
        <v>2036788</v>
      </c>
      <c r="J50" s="18">
        <v>3935652</v>
      </c>
      <c r="K50" s="18">
        <v>979410</v>
      </c>
    </row>
    <row r="51" spans="1:11" ht="15.2" customHeight="1" x14ac:dyDescent="0.2">
      <c r="A51" s="17" t="s">
        <v>22</v>
      </c>
      <c r="B51" s="18">
        <v>47538441</v>
      </c>
      <c r="C51" s="18">
        <v>13106741</v>
      </c>
      <c r="D51" s="18">
        <v>27735356</v>
      </c>
      <c r="E51" s="18">
        <v>7907273</v>
      </c>
      <c r="F51" s="13"/>
      <c r="G51" s="17" t="s">
        <v>11</v>
      </c>
      <c r="H51" s="18">
        <v>3158565</v>
      </c>
      <c r="I51" s="18">
        <v>1786723</v>
      </c>
      <c r="J51" s="18">
        <v>1040208</v>
      </c>
      <c r="K51" s="18">
        <v>503046</v>
      </c>
    </row>
    <row r="52" spans="1:11" ht="15.2" customHeight="1" x14ac:dyDescent="0.2">
      <c r="A52" s="17" t="s">
        <v>4</v>
      </c>
      <c r="B52" s="18">
        <f>B39-SUM(B40:B51)</f>
        <v>148624985</v>
      </c>
      <c r="C52" s="18">
        <f>C39-SUM(C40:C51)</f>
        <v>68608032</v>
      </c>
      <c r="D52" s="18">
        <f>D39-SUM(D40:D51)</f>
        <v>90807881</v>
      </c>
      <c r="E52" s="18">
        <f>E39-SUM(E40:E51)</f>
        <v>51223587</v>
      </c>
      <c r="F52" s="13"/>
      <c r="G52" s="17" t="s">
        <v>4</v>
      </c>
      <c r="H52" s="18">
        <f>H39-SUM(H40:H51)</f>
        <v>14384123</v>
      </c>
      <c r="I52" s="18">
        <f>I39-SUM(I40:I51)</f>
        <v>7481645</v>
      </c>
      <c r="J52" s="18">
        <f>J39-SUM(J40:J51)</f>
        <v>9583367</v>
      </c>
      <c r="K52" s="18">
        <f>K39-SUM(K40:K51)</f>
        <v>5976746</v>
      </c>
    </row>
    <row r="53" spans="1:11" x14ac:dyDescent="0.2">
      <c r="A53" s="19" t="s">
        <v>3</v>
      </c>
      <c r="B53" s="19"/>
      <c r="C53" s="19"/>
      <c r="D53" s="19"/>
      <c r="E53" s="19"/>
      <c r="F53" s="13"/>
      <c r="G53" s="19" t="s">
        <v>3</v>
      </c>
      <c r="H53" s="19"/>
      <c r="I53" s="19"/>
      <c r="J53" s="19"/>
      <c r="K53" s="19"/>
    </row>
    <row r="54" spans="1:1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5.75" customHeight="1" x14ac:dyDescent="0.2">
      <c r="A55" s="46" t="s">
        <v>130</v>
      </c>
      <c r="B55" s="46"/>
      <c r="C55" s="46"/>
      <c r="D55" s="46"/>
      <c r="E55" s="46"/>
      <c r="F55" s="13"/>
      <c r="G55" s="46" t="s">
        <v>131</v>
      </c>
      <c r="H55" s="46"/>
      <c r="I55" s="46"/>
      <c r="J55" s="46"/>
      <c r="K55" s="46"/>
    </row>
    <row r="56" spans="1:11" x14ac:dyDescent="0.2">
      <c r="A56" s="43" t="s">
        <v>5</v>
      </c>
      <c r="B56" s="39">
        <v>2021</v>
      </c>
      <c r="C56" s="40"/>
      <c r="D56" s="39">
        <v>2020</v>
      </c>
      <c r="E56" s="41"/>
      <c r="F56" s="13"/>
      <c r="G56" s="43" t="s">
        <v>5</v>
      </c>
      <c r="H56" s="39">
        <v>2021</v>
      </c>
      <c r="I56" s="40"/>
      <c r="J56" s="39">
        <v>2020</v>
      </c>
      <c r="K56" s="41"/>
    </row>
    <row r="57" spans="1:11" x14ac:dyDescent="0.2">
      <c r="A57" s="44"/>
      <c r="B57" s="14" t="s">
        <v>1</v>
      </c>
      <c r="C57" s="14" t="s">
        <v>2</v>
      </c>
      <c r="D57" s="14" t="s">
        <v>1</v>
      </c>
      <c r="E57" s="31" t="s">
        <v>2</v>
      </c>
      <c r="F57" s="13"/>
      <c r="G57" s="44"/>
      <c r="H57" s="14" t="s">
        <v>1</v>
      </c>
      <c r="I57" s="14" t="s">
        <v>2</v>
      </c>
      <c r="J57" s="14" t="s">
        <v>1</v>
      </c>
      <c r="K57" s="31" t="s">
        <v>2</v>
      </c>
    </row>
    <row r="58" spans="1:11" x14ac:dyDescent="0.2">
      <c r="A58" s="15" t="s">
        <v>0</v>
      </c>
      <c r="B58" s="16">
        <f>SUM(B59:B66)</f>
        <v>2471849246</v>
      </c>
      <c r="C58" s="16">
        <f t="shared" ref="C58:E58" si="0">SUM(C59:C66)</f>
        <v>1014310479</v>
      </c>
      <c r="D58" s="16">
        <f t="shared" si="0"/>
        <v>2117816750</v>
      </c>
      <c r="E58" s="16">
        <f t="shared" si="0"/>
        <v>900199478</v>
      </c>
      <c r="F58" s="13"/>
      <c r="G58" s="15" t="s">
        <v>0</v>
      </c>
      <c r="H58" s="16">
        <f>SUM(H59:H65)</f>
        <v>178624418</v>
      </c>
      <c r="I58" s="16">
        <f>SUM(I59:I65)</f>
        <v>79860524</v>
      </c>
      <c r="J58" s="16">
        <f>SUM(J59:J65)</f>
        <v>173962539</v>
      </c>
      <c r="K58" s="16">
        <f>SUM(K59:K65)</f>
        <v>72099911</v>
      </c>
    </row>
    <row r="59" spans="1:11" ht="15.2" customHeight="1" x14ac:dyDescent="0.2">
      <c r="A59" s="17" t="s">
        <v>13</v>
      </c>
      <c r="B59" s="18">
        <v>1321416345</v>
      </c>
      <c r="C59" s="18">
        <v>532313258</v>
      </c>
      <c r="D59" s="18">
        <v>1115888096</v>
      </c>
      <c r="E59" s="18">
        <v>479088324</v>
      </c>
      <c r="F59" s="13"/>
      <c r="G59" s="17" t="s">
        <v>13</v>
      </c>
      <c r="H59" s="18">
        <v>95940924</v>
      </c>
      <c r="I59" s="18">
        <v>42588427</v>
      </c>
      <c r="J59" s="18">
        <v>98856741</v>
      </c>
      <c r="K59" s="18">
        <v>40049339</v>
      </c>
    </row>
    <row r="60" spans="1:11" ht="15.2" customHeight="1" x14ac:dyDescent="0.2">
      <c r="A60" s="17" t="s">
        <v>14</v>
      </c>
      <c r="B60" s="18">
        <v>688658655</v>
      </c>
      <c r="C60" s="18">
        <v>277983877</v>
      </c>
      <c r="D60" s="18">
        <v>604950793</v>
      </c>
      <c r="E60" s="18">
        <v>239457003</v>
      </c>
      <c r="F60" s="13"/>
      <c r="G60" s="17" t="s">
        <v>14</v>
      </c>
      <c r="H60" s="18">
        <v>45757502</v>
      </c>
      <c r="I60" s="18">
        <v>20307527</v>
      </c>
      <c r="J60" s="18">
        <v>49006518</v>
      </c>
      <c r="K60" s="18">
        <v>19934403</v>
      </c>
    </row>
    <row r="61" spans="1:11" ht="15.2" customHeight="1" x14ac:dyDescent="0.2">
      <c r="A61" s="17" t="s">
        <v>15</v>
      </c>
      <c r="B61" s="18">
        <v>325327099</v>
      </c>
      <c r="C61" s="18">
        <v>138226614</v>
      </c>
      <c r="D61" s="18">
        <v>273087073</v>
      </c>
      <c r="E61" s="18">
        <v>114641747</v>
      </c>
      <c r="F61" s="13"/>
      <c r="G61" s="17" t="s">
        <v>15</v>
      </c>
      <c r="H61" s="18">
        <v>27775892</v>
      </c>
      <c r="I61" s="18">
        <v>12466184</v>
      </c>
      <c r="J61" s="18">
        <v>16739172</v>
      </c>
      <c r="K61" s="18">
        <v>7103390</v>
      </c>
    </row>
    <row r="62" spans="1:11" ht="15.2" customHeight="1" x14ac:dyDescent="0.2">
      <c r="A62" s="17" t="s">
        <v>20</v>
      </c>
      <c r="B62" s="18">
        <v>46710179</v>
      </c>
      <c r="C62" s="18">
        <v>23048677</v>
      </c>
      <c r="D62" s="18">
        <v>49514278</v>
      </c>
      <c r="E62" s="18">
        <v>28215970</v>
      </c>
      <c r="F62" s="13"/>
      <c r="G62" s="17" t="s">
        <v>17</v>
      </c>
      <c r="H62" s="18">
        <v>3761711</v>
      </c>
      <c r="I62" s="18">
        <v>1783841</v>
      </c>
      <c r="J62" s="18">
        <v>1671085</v>
      </c>
      <c r="K62" s="18">
        <v>786929</v>
      </c>
    </row>
    <row r="63" spans="1:11" ht="15.2" customHeight="1" x14ac:dyDescent="0.2">
      <c r="A63" s="17" t="s">
        <v>17</v>
      </c>
      <c r="B63" s="18">
        <v>40803814</v>
      </c>
      <c r="C63" s="18">
        <v>17663448</v>
      </c>
      <c r="D63" s="18">
        <v>33964586</v>
      </c>
      <c r="E63" s="18">
        <v>15710586</v>
      </c>
      <c r="F63" s="13"/>
      <c r="G63" s="17" t="s">
        <v>20</v>
      </c>
      <c r="H63" s="18">
        <v>2268375</v>
      </c>
      <c r="I63" s="18">
        <v>1193831</v>
      </c>
      <c r="J63" s="18">
        <v>3512211</v>
      </c>
      <c r="K63" s="18">
        <v>2119781</v>
      </c>
    </row>
    <row r="64" spans="1:11" ht="15.2" customHeight="1" x14ac:dyDescent="0.2">
      <c r="A64" s="17" t="s">
        <v>18</v>
      </c>
      <c r="B64" s="18">
        <v>31557398</v>
      </c>
      <c r="C64" s="18">
        <v>16752414</v>
      </c>
      <c r="D64" s="18">
        <v>24516901</v>
      </c>
      <c r="E64" s="18">
        <v>14364242</v>
      </c>
      <c r="F64" s="13"/>
      <c r="G64" s="17" t="s">
        <v>18</v>
      </c>
      <c r="H64" s="18">
        <v>1621831</v>
      </c>
      <c r="I64" s="18">
        <v>771834</v>
      </c>
      <c r="J64" s="18">
        <v>2359918</v>
      </c>
      <c r="K64" s="18">
        <v>1159434</v>
      </c>
    </row>
    <row r="65" spans="1:11" ht="15.2" customHeight="1" x14ac:dyDescent="0.2">
      <c r="A65" s="17" t="s">
        <v>16</v>
      </c>
      <c r="B65" s="18">
        <v>13914400</v>
      </c>
      <c r="C65" s="18">
        <v>6969774</v>
      </c>
      <c r="D65" s="18">
        <v>11910815</v>
      </c>
      <c r="E65" s="18">
        <v>7065097</v>
      </c>
      <c r="F65" s="13"/>
      <c r="G65" s="17" t="s">
        <v>16</v>
      </c>
      <c r="H65" s="18">
        <v>1498183</v>
      </c>
      <c r="I65" s="18">
        <v>748880</v>
      </c>
      <c r="J65" s="18">
        <v>1816894</v>
      </c>
      <c r="K65" s="18">
        <v>946635</v>
      </c>
    </row>
    <row r="66" spans="1:11" ht="15.2" customHeight="1" x14ac:dyDescent="0.2">
      <c r="A66" s="17" t="s">
        <v>19</v>
      </c>
      <c r="B66" s="18">
        <v>3461356</v>
      </c>
      <c r="C66" s="18">
        <v>1352417</v>
      </c>
      <c r="D66" s="18">
        <v>3984208</v>
      </c>
      <c r="E66" s="18">
        <v>1656509</v>
      </c>
      <c r="F66" s="13"/>
      <c r="G66" s="17" t="s">
        <v>19</v>
      </c>
      <c r="H66" s="18">
        <v>102180</v>
      </c>
      <c r="I66" s="18">
        <v>49142</v>
      </c>
      <c r="J66" s="18">
        <v>79445</v>
      </c>
      <c r="K66" s="18">
        <v>14964</v>
      </c>
    </row>
    <row r="67" spans="1:11" x14ac:dyDescent="0.2">
      <c r="A67" s="19" t="s">
        <v>3</v>
      </c>
      <c r="B67" s="19"/>
      <c r="C67" s="19"/>
      <c r="D67" s="19"/>
      <c r="E67" s="19"/>
      <c r="F67" s="13"/>
      <c r="G67" s="10"/>
    </row>
    <row r="68" spans="1:11" x14ac:dyDescent="0.2">
      <c r="A68" s="10"/>
      <c r="B68" s="10"/>
      <c r="C68" s="10"/>
      <c r="D68" s="10"/>
      <c r="E68" s="10"/>
      <c r="F68" s="10"/>
    </row>
  </sheetData>
  <sheetProtection password="CC3D" sheet="1" objects="1" scenarios="1"/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31496062992125984" right="0.31496062992125984" top="0.78740157480314965" bottom="0.78740157480314965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E52A-F0AD-404D-8279-4BE7C47773AB}">
  <dimension ref="A1:K68"/>
  <sheetViews>
    <sheetView showGridLines="0" workbookViewId="0">
      <selection sqref="A1:E1"/>
    </sheetView>
  </sheetViews>
  <sheetFormatPr defaultRowHeight="12.75" x14ac:dyDescent="0.2"/>
  <cols>
    <col min="1" max="1" width="22" bestFit="1" customWidth="1"/>
    <col min="2" max="5" width="9.5703125" bestFit="1" customWidth="1"/>
    <col min="6" max="6" width="2.42578125" customWidth="1"/>
    <col min="7" max="7" width="22" bestFit="1" customWidth="1"/>
    <col min="8" max="8" width="9.5703125" bestFit="1" customWidth="1"/>
    <col min="9" max="9" width="11.7109375" customWidth="1"/>
    <col min="10" max="10" width="9.5703125" bestFit="1" customWidth="1"/>
    <col min="11" max="11" width="11.42578125" customWidth="1"/>
  </cols>
  <sheetData>
    <row r="1" spans="1:11" ht="15.75" customHeight="1" x14ac:dyDescent="0.2">
      <c r="A1" s="42" t="s">
        <v>37</v>
      </c>
      <c r="B1" s="42"/>
      <c r="C1" s="42"/>
      <c r="D1" s="42"/>
      <c r="E1" s="42"/>
      <c r="F1" s="13"/>
      <c r="G1" s="42" t="s">
        <v>38</v>
      </c>
      <c r="H1" s="42"/>
      <c r="I1" s="42"/>
      <c r="J1" s="42"/>
      <c r="K1" s="42"/>
    </row>
    <row r="2" spans="1:11" x14ac:dyDescent="0.2">
      <c r="A2" s="43" t="s">
        <v>5</v>
      </c>
      <c r="B2" s="39">
        <v>2021</v>
      </c>
      <c r="C2" s="40"/>
      <c r="D2" s="39">
        <v>2020</v>
      </c>
      <c r="E2" s="41"/>
      <c r="F2" s="13"/>
      <c r="G2" s="43" t="s">
        <v>5</v>
      </c>
      <c r="H2" s="39">
        <v>2021</v>
      </c>
      <c r="I2" s="40"/>
      <c r="J2" s="39">
        <v>2020</v>
      </c>
      <c r="K2" s="41"/>
    </row>
    <row r="3" spans="1:11" x14ac:dyDescent="0.2">
      <c r="A3" s="44"/>
      <c r="B3" s="14" t="s">
        <v>1</v>
      </c>
      <c r="C3" s="14" t="s">
        <v>2</v>
      </c>
      <c r="D3" s="14" t="s">
        <v>1</v>
      </c>
      <c r="E3" s="11" t="s">
        <v>2</v>
      </c>
      <c r="F3" s="13"/>
      <c r="G3" s="44"/>
      <c r="H3" s="14" t="s">
        <v>1</v>
      </c>
      <c r="I3" s="14" t="s">
        <v>2</v>
      </c>
      <c r="J3" s="14" t="s">
        <v>1</v>
      </c>
      <c r="K3" s="11" t="s">
        <v>2</v>
      </c>
    </row>
    <row r="4" spans="1:11" x14ac:dyDescent="0.2">
      <c r="A4" s="15" t="s">
        <v>0</v>
      </c>
      <c r="B4" s="16">
        <v>160248006</v>
      </c>
      <c r="C4" s="16">
        <v>65479728</v>
      </c>
      <c r="D4" s="16">
        <v>162839842</v>
      </c>
      <c r="E4" s="16">
        <v>66527929</v>
      </c>
      <c r="F4" s="13"/>
      <c r="G4" s="15" t="s">
        <v>0</v>
      </c>
      <c r="H4" s="16">
        <v>92224885</v>
      </c>
      <c r="I4" s="16">
        <v>37532176</v>
      </c>
      <c r="J4" s="16">
        <v>76362733</v>
      </c>
      <c r="K4" s="16">
        <v>31872241</v>
      </c>
    </row>
    <row r="5" spans="1:11" ht="15.2" customHeight="1" x14ac:dyDescent="0.2">
      <c r="A5" s="17" t="s">
        <v>21</v>
      </c>
      <c r="B5" s="18">
        <v>97468171</v>
      </c>
      <c r="C5" s="18">
        <v>40433871</v>
      </c>
      <c r="D5" s="18">
        <v>94441039</v>
      </c>
      <c r="E5" s="18">
        <v>37421220</v>
      </c>
      <c r="F5" s="13"/>
      <c r="G5" s="17" t="s">
        <v>21</v>
      </c>
      <c r="H5" s="18">
        <v>58550777</v>
      </c>
      <c r="I5" s="18">
        <v>23810900</v>
      </c>
      <c r="J5" s="18">
        <v>44174662</v>
      </c>
      <c r="K5" s="18">
        <v>18170149</v>
      </c>
    </row>
    <row r="6" spans="1:11" ht="15.2" customHeight="1" x14ac:dyDescent="0.2">
      <c r="A6" s="17" t="s">
        <v>12</v>
      </c>
      <c r="B6" s="18">
        <v>23791458</v>
      </c>
      <c r="C6" s="18">
        <v>9828598</v>
      </c>
      <c r="D6" s="18">
        <v>15252452</v>
      </c>
      <c r="E6" s="18">
        <v>6256002</v>
      </c>
      <c r="F6" s="13"/>
      <c r="G6" s="17" t="s">
        <v>12</v>
      </c>
      <c r="H6" s="18">
        <v>10908505</v>
      </c>
      <c r="I6" s="18">
        <v>4526021</v>
      </c>
      <c r="J6" s="18">
        <v>6274129</v>
      </c>
      <c r="K6" s="18">
        <v>2608993</v>
      </c>
    </row>
    <row r="7" spans="1:11" ht="15.2" customHeight="1" x14ac:dyDescent="0.2">
      <c r="A7" s="17" t="s">
        <v>6</v>
      </c>
      <c r="B7" s="18">
        <v>7751491</v>
      </c>
      <c r="C7" s="18">
        <v>3619496</v>
      </c>
      <c r="D7" s="18">
        <v>15893683</v>
      </c>
      <c r="E7" s="18">
        <v>7603344</v>
      </c>
      <c r="F7" s="13"/>
      <c r="G7" s="17" t="s">
        <v>6</v>
      </c>
      <c r="H7" s="18">
        <v>6021796</v>
      </c>
      <c r="I7" s="18">
        <v>2799275</v>
      </c>
      <c r="J7" s="18">
        <v>7115225</v>
      </c>
      <c r="K7" s="18">
        <v>3442027</v>
      </c>
    </row>
    <row r="8" spans="1:11" ht="15.2" customHeight="1" x14ac:dyDescent="0.2">
      <c r="A8" s="17" t="s">
        <v>10</v>
      </c>
      <c r="B8" s="18">
        <v>6749968</v>
      </c>
      <c r="C8" s="18">
        <v>2320236</v>
      </c>
      <c r="D8" s="18">
        <v>5184897</v>
      </c>
      <c r="E8" s="18">
        <v>1856837</v>
      </c>
      <c r="F8" s="13"/>
      <c r="G8" s="17" t="s">
        <v>10</v>
      </c>
      <c r="H8" s="18">
        <v>2791866</v>
      </c>
      <c r="I8" s="18">
        <v>968617</v>
      </c>
      <c r="J8" s="18">
        <v>2822868</v>
      </c>
      <c r="K8" s="18">
        <v>1027057</v>
      </c>
    </row>
    <row r="9" spans="1:11" ht="15.2" customHeight="1" x14ac:dyDescent="0.2">
      <c r="A9" s="17" t="s">
        <v>27</v>
      </c>
      <c r="B9" s="18">
        <v>6327141</v>
      </c>
      <c r="C9" s="18">
        <v>1540367</v>
      </c>
      <c r="D9" s="18">
        <v>5989123</v>
      </c>
      <c r="E9" s="18">
        <v>1675970</v>
      </c>
      <c r="F9" s="13"/>
      <c r="G9" s="17" t="s">
        <v>27</v>
      </c>
      <c r="H9" s="18">
        <v>3528543</v>
      </c>
      <c r="I9" s="18">
        <v>884377</v>
      </c>
      <c r="J9" s="18">
        <v>3475066</v>
      </c>
      <c r="K9" s="18">
        <v>920460</v>
      </c>
    </row>
    <row r="10" spans="1:11" ht="15.2" customHeight="1" x14ac:dyDescent="0.2">
      <c r="A10" s="17" t="s">
        <v>22</v>
      </c>
      <c r="B10" s="18">
        <v>4239380</v>
      </c>
      <c r="C10" s="18">
        <v>1122485</v>
      </c>
      <c r="D10" s="18">
        <v>5026704</v>
      </c>
      <c r="E10" s="18">
        <v>1397504</v>
      </c>
      <c r="F10" s="13"/>
      <c r="G10" s="17" t="s">
        <v>30</v>
      </c>
      <c r="H10" s="18">
        <v>1371789</v>
      </c>
      <c r="I10" s="18">
        <v>632046</v>
      </c>
      <c r="J10" s="18">
        <v>234340</v>
      </c>
      <c r="K10" s="18">
        <v>107595</v>
      </c>
    </row>
    <row r="11" spans="1:11" ht="15.2" customHeight="1" x14ac:dyDescent="0.2">
      <c r="A11" s="17" t="s">
        <v>30</v>
      </c>
      <c r="B11" s="18">
        <v>2148357</v>
      </c>
      <c r="C11" s="18">
        <v>955662</v>
      </c>
      <c r="D11" s="18">
        <v>634697</v>
      </c>
      <c r="E11" s="18">
        <v>266852</v>
      </c>
      <c r="F11" s="13"/>
      <c r="G11" s="17" t="s">
        <v>45</v>
      </c>
      <c r="H11" s="18">
        <v>1582832</v>
      </c>
      <c r="I11" s="18">
        <v>607941</v>
      </c>
      <c r="J11" s="18">
        <v>1189246</v>
      </c>
      <c r="K11" s="18">
        <v>509443</v>
      </c>
    </row>
    <row r="12" spans="1:11" ht="15.2" customHeight="1" x14ac:dyDescent="0.2">
      <c r="A12" s="17" t="s">
        <v>45</v>
      </c>
      <c r="B12" s="18">
        <v>2128977</v>
      </c>
      <c r="C12" s="18">
        <v>842092</v>
      </c>
      <c r="D12" s="18">
        <v>3147141</v>
      </c>
      <c r="E12" s="18">
        <v>1195714</v>
      </c>
      <c r="F12" s="13"/>
      <c r="G12" s="17" t="s">
        <v>22</v>
      </c>
      <c r="H12" s="18">
        <v>2251679</v>
      </c>
      <c r="I12" s="18">
        <v>599418</v>
      </c>
      <c r="J12" s="18">
        <v>2263663</v>
      </c>
      <c r="K12" s="18">
        <v>624484</v>
      </c>
    </row>
    <row r="13" spans="1:11" ht="15.2" customHeight="1" x14ac:dyDescent="0.2">
      <c r="A13" s="17" t="s">
        <v>9</v>
      </c>
      <c r="B13" s="18">
        <v>1986492</v>
      </c>
      <c r="C13" s="18">
        <v>809296</v>
      </c>
      <c r="D13" s="18">
        <v>2831094</v>
      </c>
      <c r="E13" s="18">
        <v>1037314</v>
      </c>
      <c r="F13" s="13"/>
      <c r="G13" s="17" t="s">
        <v>8</v>
      </c>
      <c r="H13" s="18">
        <v>494701</v>
      </c>
      <c r="I13" s="18">
        <v>574586</v>
      </c>
      <c r="J13" s="18">
        <v>710005</v>
      </c>
      <c r="K13" s="18">
        <v>730890</v>
      </c>
    </row>
    <row r="14" spans="1:11" ht="15.2" customHeight="1" x14ac:dyDescent="0.2">
      <c r="A14" s="17" t="s">
        <v>8</v>
      </c>
      <c r="B14" s="18">
        <v>712041</v>
      </c>
      <c r="C14" s="18">
        <v>803971</v>
      </c>
      <c r="D14" s="18">
        <v>1536973</v>
      </c>
      <c r="E14" s="18">
        <v>1273085</v>
      </c>
      <c r="F14" s="13"/>
      <c r="G14" s="17" t="s">
        <v>31</v>
      </c>
      <c r="H14" s="18">
        <v>1075994</v>
      </c>
      <c r="I14" s="18">
        <v>500400</v>
      </c>
      <c r="J14" s="18">
        <v>350930</v>
      </c>
      <c r="K14" s="18">
        <v>139000</v>
      </c>
    </row>
    <row r="15" spans="1:11" ht="15.2" customHeight="1" x14ac:dyDescent="0.2">
      <c r="A15" s="17" t="s">
        <v>31</v>
      </c>
      <c r="B15" s="18">
        <v>1709754</v>
      </c>
      <c r="C15" s="18">
        <v>778400</v>
      </c>
      <c r="D15" s="18">
        <v>1168850</v>
      </c>
      <c r="E15" s="18">
        <v>500400</v>
      </c>
      <c r="F15" s="13"/>
      <c r="G15" s="17" t="s">
        <v>9</v>
      </c>
      <c r="H15" s="18">
        <v>838030</v>
      </c>
      <c r="I15" s="18">
        <v>348543</v>
      </c>
      <c r="J15" s="18">
        <v>1606484</v>
      </c>
      <c r="K15" s="18">
        <v>576222</v>
      </c>
    </row>
    <row r="16" spans="1:11" ht="15.2" customHeight="1" x14ac:dyDescent="0.2">
      <c r="A16" s="17" t="s">
        <v>4</v>
      </c>
      <c r="B16" s="18">
        <f>B4-SUM(B5:B15)</f>
        <v>5234776</v>
      </c>
      <c r="C16" s="18">
        <f>C4-SUM(C5:C15)</f>
        <v>2425254</v>
      </c>
      <c r="D16" s="18">
        <f>D4-SUM(D5:D15)</f>
        <v>11733189</v>
      </c>
      <c r="E16" s="18">
        <f>E4-SUM(E5:E15)</f>
        <v>6043687</v>
      </c>
      <c r="F16" s="13"/>
      <c r="G16" s="17" t="s">
        <v>4</v>
      </c>
      <c r="H16" s="18">
        <f>H4-SUM(H5:H15)</f>
        <v>2808373</v>
      </c>
      <c r="I16" s="18">
        <f>I4-SUM(I5:I15)</f>
        <v>1280052</v>
      </c>
      <c r="J16" s="18">
        <f>J4-SUM(J5:J15)</f>
        <v>6146115</v>
      </c>
      <c r="K16" s="18">
        <f>K4-SUM(K5:K15)</f>
        <v>3015921</v>
      </c>
    </row>
    <row r="17" spans="1:11" x14ac:dyDescent="0.2">
      <c r="A17" s="19" t="s">
        <v>3</v>
      </c>
      <c r="B17" s="19"/>
      <c r="C17" s="19"/>
      <c r="D17" s="19"/>
      <c r="E17" s="19"/>
      <c r="F17" s="13"/>
      <c r="G17" s="19" t="s">
        <v>3</v>
      </c>
      <c r="H17" s="19"/>
      <c r="I17" s="19"/>
      <c r="J17" s="19"/>
      <c r="K17" s="19"/>
    </row>
    <row r="18" spans="1:1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 x14ac:dyDescent="0.2">
      <c r="A19" s="42" t="s">
        <v>40</v>
      </c>
      <c r="B19" s="42"/>
      <c r="C19" s="42"/>
      <c r="D19" s="42"/>
      <c r="E19" s="42"/>
      <c r="F19" s="13"/>
      <c r="G19" s="42" t="s">
        <v>39</v>
      </c>
      <c r="H19" s="42"/>
      <c r="I19" s="42"/>
      <c r="J19" s="42"/>
      <c r="K19" s="42"/>
    </row>
    <row r="20" spans="1:11" x14ac:dyDescent="0.2">
      <c r="A20" s="43" t="s">
        <v>5</v>
      </c>
      <c r="B20" s="39">
        <v>2021</v>
      </c>
      <c r="C20" s="40"/>
      <c r="D20" s="39">
        <v>2020</v>
      </c>
      <c r="E20" s="41"/>
      <c r="F20" s="13"/>
      <c r="G20" s="43" t="s">
        <v>5</v>
      </c>
      <c r="H20" s="39">
        <v>2021</v>
      </c>
      <c r="I20" s="40"/>
      <c r="J20" s="39">
        <v>2020</v>
      </c>
      <c r="K20" s="41"/>
    </row>
    <row r="21" spans="1:11" x14ac:dyDescent="0.2">
      <c r="A21" s="44"/>
      <c r="B21" s="14" t="s">
        <v>1</v>
      </c>
      <c r="C21" s="14" t="s">
        <v>2</v>
      </c>
      <c r="D21" s="14" t="s">
        <v>1</v>
      </c>
      <c r="E21" s="11" t="s">
        <v>2</v>
      </c>
      <c r="F21" s="13"/>
      <c r="G21" s="44"/>
      <c r="H21" s="14" t="s">
        <v>1</v>
      </c>
      <c r="I21" s="14" t="s">
        <v>2</v>
      </c>
      <c r="J21" s="14" t="s">
        <v>1</v>
      </c>
      <c r="K21" s="11" t="s">
        <v>2</v>
      </c>
    </row>
    <row r="22" spans="1:11" x14ac:dyDescent="0.2">
      <c r="A22" s="15" t="s">
        <v>0</v>
      </c>
      <c r="B22" s="16">
        <v>93669086</v>
      </c>
      <c r="C22" s="16">
        <v>37064107</v>
      </c>
      <c r="D22" s="16">
        <v>77335925</v>
      </c>
      <c r="E22" s="16">
        <v>27789597</v>
      </c>
      <c r="F22" s="13"/>
      <c r="G22" s="15" t="s">
        <v>0</v>
      </c>
      <c r="H22" s="16">
        <v>49028533</v>
      </c>
      <c r="I22" s="16">
        <v>19713626</v>
      </c>
      <c r="J22" s="16">
        <v>38614343</v>
      </c>
      <c r="K22" s="16">
        <v>14502342</v>
      </c>
    </row>
    <row r="23" spans="1:11" ht="15.2" customHeight="1" x14ac:dyDescent="0.2">
      <c r="A23" s="17" t="s">
        <v>21</v>
      </c>
      <c r="B23" s="18">
        <v>77758002</v>
      </c>
      <c r="C23" s="18">
        <v>28683332</v>
      </c>
      <c r="D23" s="18">
        <v>60604728</v>
      </c>
      <c r="E23" s="18">
        <v>20032021</v>
      </c>
      <c r="F23" s="20"/>
      <c r="G23" s="17" t="s">
        <v>21</v>
      </c>
      <c r="H23" s="18">
        <v>40627423</v>
      </c>
      <c r="I23" s="18">
        <v>14990789</v>
      </c>
      <c r="J23" s="18">
        <v>31201133</v>
      </c>
      <c r="K23" s="18">
        <v>10916428</v>
      </c>
    </row>
    <row r="24" spans="1:11" ht="15.2" customHeight="1" x14ac:dyDescent="0.2">
      <c r="A24" s="17" t="s">
        <v>6</v>
      </c>
      <c r="B24" s="18">
        <v>4309725</v>
      </c>
      <c r="C24" s="18">
        <v>2253462</v>
      </c>
      <c r="D24" s="18">
        <v>5082421</v>
      </c>
      <c r="E24" s="18">
        <v>2306278</v>
      </c>
      <c r="F24" s="13"/>
      <c r="G24" s="17" t="s">
        <v>8</v>
      </c>
      <c r="H24" s="18">
        <v>748317</v>
      </c>
      <c r="I24" s="18">
        <v>991697</v>
      </c>
      <c r="J24" s="18">
        <v>285082</v>
      </c>
      <c r="K24" s="18">
        <v>399955</v>
      </c>
    </row>
    <row r="25" spans="1:11" ht="15.2" customHeight="1" x14ac:dyDescent="0.2">
      <c r="A25" s="17" t="s">
        <v>45</v>
      </c>
      <c r="B25" s="18">
        <v>3635661</v>
      </c>
      <c r="C25" s="18">
        <v>1470402</v>
      </c>
      <c r="D25" s="18">
        <v>3191506</v>
      </c>
      <c r="E25" s="18">
        <v>1122009</v>
      </c>
      <c r="F25" s="13"/>
      <c r="G25" s="17" t="s">
        <v>6</v>
      </c>
      <c r="H25" s="18">
        <v>1703899</v>
      </c>
      <c r="I25" s="18">
        <v>919868</v>
      </c>
      <c r="J25" s="18">
        <v>2171428</v>
      </c>
      <c r="K25" s="18">
        <v>1069460</v>
      </c>
    </row>
    <row r="26" spans="1:11" ht="15.2" customHeight="1" x14ac:dyDescent="0.2">
      <c r="A26" s="17" t="s">
        <v>8</v>
      </c>
      <c r="B26" s="18">
        <v>842175</v>
      </c>
      <c r="C26" s="18">
        <v>1199597</v>
      </c>
      <c r="D26" s="18">
        <v>426683</v>
      </c>
      <c r="E26" s="18">
        <v>502560</v>
      </c>
      <c r="F26" s="13"/>
      <c r="G26" s="17" t="s">
        <v>45</v>
      </c>
      <c r="H26" s="18">
        <v>1898553</v>
      </c>
      <c r="I26" s="18">
        <v>784707</v>
      </c>
      <c r="J26" s="18">
        <v>1411623</v>
      </c>
      <c r="K26" s="18">
        <v>529687</v>
      </c>
    </row>
    <row r="27" spans="1:11" ht="15.2" customHeight="1" x14ac:dyDescent="0.2">
      <c r="A27" s="17" t="s">
        <v>24</v>
      </c>
      <c r="B27" s="18">
        <v>2182386</v>
      </c>
      <c r="C27" s="18">
        <v>953713</v>
      </c>
      <c r="D27" s="18">
        <v>3262213</v>
      </c>
      <c r="E27" s="18">
        <v>1268532</v>
      </c>
      <c r="F27" s="13"/>
      <c r="G27" s="17" t="s">
        <v>24</v>
      </c>
      <c r="H27" s="18">
        <v>1513602</v>
      </c>
      <c r="I27" s="18">
        <v>655521</v>
      </c>
      <c r="J27" s="18">
        <v>1226164</v>
      </c>
      <c r="K27" s="18">
        <v>487655</v>
      </c>
    </row>
    <row r="28" spans="1:11" ht="15.2" customHeight="1" x14ac:dyDescent="0.2">
      <c r="A28" s="17" t="s">
        <v>32</v>
      </c>
      <c r="B28" s="18">
        <v>2167972</v>
      </c>
      <c r="C28" s="18">
        <v>746752</v>
      </c>
      <c r="D28" s="18">
        <v>548803</v>
      </c>
      <c r="E28" s="18">
        <v>167420</v>
      </c>
      <c r="F28" s="13"/>
      <c r="G28" s="17" t="s">
        <v>32</v>
      </c>
      <c r="H28" s="18">
        <v>880159</v>
      </c>
      <c r="I28" s="18">
        <v>306043</v>
      </c>
      <c r="J28" s="18">
        <v>301595</v>
      </c>
      <c r="K28" s="18">
        <v>89420</v>
      </c>
    </row>
    <row r="29" spans="1:11" ht="15.2" customHeight="1" x14ac:dyDescent="0.2">
      <c r="A29" s="17" t="s">
        <v>11</v>
      </c>
      <c r="B29" s="18">
        <v>881855</v>
      </c>
      <c r="C29" s="18">
        <v>441196</v>
      </c>
      <c r="D29" s="18">
        <v>905916</v>
      </c>
      <c r="E29" s="18">
        <v>471915</v>
      </c>
      <c r="F29" s="13"/>
      <c r="G29" s="17" t="s">
        <v>11</v>
      </c>
      <c r="H29" s="18">
        <v>517612</v>
      </c>
      <c r="I29" s="18">
        <v>268266</v>
      </c>
      <c r="J29" s="18">
        <v>301018</v>
      </c>
      <c r="K29" s="18">
        <v>155349</v>
      </c>
    </row>
    <row r="30" spans="1:11" ht="15.2" customHeight="1" x14ac:dyDescent="0.2">
      <c r="A30" s="17" t="s">
        <v>28</v>
      </c>
      <c r="B30" s="18">
        <v>373439</v>
      </c>
      <c r="C30" s="18">
        <v>300408</v>
      </c>
      <c r="D30" s="18">
        <v>362599</v>
      </c>
      <c r="E30" s="18">
        <v>263220</v>
      </c>
      <c r="F30" s="13"/>
      <c r="G30" s="17" t="s">
        <v>25</v>
      </c>
      <c r="H30" s="18">
        <v>95233</v>
      </c>
      <c r="I30" s="18">
        <v>174210</v>
      </c>
      <c r="J30" s="18">
        <v>36356</v>
      </c>
      <c r="K30" s="18">
        <v>73630</v>
      </c>
    </row>
    <row r="31" spans="1:11" ht="15.2" customHeight="1" x14ac:dyDescent="0.2">
      <c r="A31" s="17" t="s">
        <v>25</v>
      </c>
      <c r="B31" s="18">
        <v>116483</v>
      </c>
      <c r="C31" s="18">
        <v>215730</v>
      </c>
      <c r="D31" s="18">
        <v>171894</v>
      </c>
      <c r="E31" s="18">
        <v>383490</v>
      </c>
      <c r="F31" s="13"/>
      <c r="G31" s="17" t="s">
        <v>28</v>
      </c>
      <c r="H31" s="18">
        <v>197480</v>
      </c>
      <c r="I31" s="18">
        <v>150408</v>
      </c>
      <c r="J31" s="18">
        <v>176994</v>
      </c>
      <c r="K31" s="18">
        <v>137220</v>
      </c>
    </row>
    <row r="32" spans="1:11" ht="15.2" customHeight="1" x14ac:dyDescent="0.2">
      <c r="A32" s="17" t="s">
        <v>23</v>
      </c>
      <c r="B32" s="18">
        <v>277475</v>
      </c>
      <c r="C32" s="18">
        <v>195170</v>
      </c>
      <c r="D32" s="18">
        <v>216448</v>
      </c>
      <c r="E32" s="18">
        <v>185590</v>
      </c>
      <c r="F32" s="13"/>
      <c r="G32" s="17" t="s">
        <v>23</v>
      </c>
      <c r="H32" s="18">
        <v>155765</v>
      </c>
      <c r="I32" s="18">
        <v>114830</v>
      </c>
      <c r="J32" s="18">
        <v>0</v>
      </c>
      <c r="K32" s="18">
        <v>0</v>
      </c>
    </row>
    <row r="33" spans="1:11" ht="15.2" customHeight="1" x14ac:dyDescent="0.2">
      <c r="A33" s="17" t="s">
        <v>4</v>
      </c>
      <c r="B33" s="18">
        <f>B22-SUM(B23:B32)</f>
        <v>1123913</v>
      </c>
      <c r="C33" s="18">
        <f>C22-SUM(C23:C32)</f>
        <v>604345</v>
      </c>
      <c r="D33" s="18">
        <f>D22-SUM(D23:D32)</f>
        <v>2562714</v>
      </c>
      <c r="E33" s="18">
        <f>E22-SUM(E23:E32)</f>
        <v>1086562</v>
      </c>
      <c r="F33" s="13"/>
      <c r="G33" s="17" t="s">
        <v>4</v>
      </c>
      <c r="H33" s="18">
        <f>H22-SUM(H23:H32)</f>
        <v>690490</v>
      </c>
      <c r="I33" s="18">
        <f>I22-SUM(I23:I32)</f>
        <v>357287</v>
      </c>
      <c r="J33" s="18">
        <f>J22-SUM(J23:J32)</f>
        <v>1502950</v>
      </c>
      <c r="K33" s="18">
        <f>K22-SUM(K23:K32)</f>
        <v>643538</v>
      </c>
    </row>
    <row r="34" spans="1:11" x14ac:dyDescent="0.2">
      <c r="A34" s="19" t="s">
        <v>3</v>
      </c>
      <c r="B34" s="19"/>
      <c r="C34" s="19"/>
      <c r="D34" s="19"/>
      <c r="E34" s="19"/>
      <c r="F34" s="13"/>
      <c r="G34" s="19" t="s">
        <v>3</v>
      </c>
      <c r="H34" s="19"/>
      <c r="I34" s="19"/>
      <c r="J34" s="19"/>
      <c r="K34" s="19"/>
    </row>
    <row r="35" spans="1:1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20.25" customHeight="1" x14ac:dyDescent="0.2">
      <c r="A36" s="45" t="s">
        <v>41</v>
      </c>
      <c r="B36" s="45"/>
      <c r="C36" s="45"/>
      <c r="D36" s="45"/>
      <c r="E36" s="45"/>
      <c r="F36" s="13"/>
      <c r="G36" s="45" t="s">
        <v>42</v>
      </c>
      <c r="H36" s="45"/>
      <c r="I36" s="45"/>
      <c r="J36" s="45"/>
      <c r="K36" s="45"/>
    </row>
    <row r="37" spans="1:11" x14ac:dyDescent="0.2">
      <c r="A37" s="43" t="s">
        <v>5</v>
      </c>
      <c r="B37" s="39">
        <v>2021</v>
      </c>
      <c r="C37" s="40"/>
      <c r="D37" s="39">
        <v>2020</v>
      </c>
      <c r="E37" s="41"/>
      <c r="F37" s="13"/>
      <c r="G37" s="43" t="s">
        <v>5</v>
      </c>
      <c r="H37" s="39">
        <v>2021</v>
      </c>
      <c r="I37" s="40"/>
      <c r="J37" s="39">
        <v>2020</v>
      </c>
      <c r="K37" s="41"/>
    </row>
    <row r="38" spans="1:11" x14ac:dyDescent="0.2">
      <c r="A38" s="44"/>
      <c r="B38" s="14" t="s">
        <v>1</v>
      </c>
      <c r="C38" s="14" t="s">
        <v>2</v>
      </c>
      <c r="D38" s="14" t="s">
        <v>1</v>
      </c>
      <c r="E38" s="11" t="s">
        <v>2</v>
      </c>
      <c r="F38" s="13"/>
      <c r="G38" s="44"/>
      <c r="H38" s="14" t="s">
        <v>1</v>
      </c>
      <c r="I38" s="14" t="s">
        <v>2</v>
      </c>
      <c r="J38" s="14" t="s">
        <v>1</v>
      </c>
      <c r="K38" s="11" t="s">
        <v>2</v>
      </c>
    </row>
    <row r="39" spans="1:11" x14ac:dyDescent="0.2">
      <c r="A39" s="15" t="s">
        <v>0</v>
      </c>
      <c r="B39" s="16">
        <v>310607330</v>
      </c>
      <c r="C39" s="16">
        <v>127300745</v>
      </c>
      <c r="D39" s="16">
        <v>295581344</v>
      </c>
      <c r="E39" s="16">
        <v>117346709</v>
      </c>
      <c r="F39" s="13"/>
      <c r="G39" s="15" t="s">
        <v>0</v>
      </c>
      <c r="H39" s="16">
        <v>173392178</v>
      </c>
      <c r="I39" s="16">
        <v>71501768</v>
      </c>
      <c r="J39" s="16">
        <v>143279025</v>
      </c>
      <c r="K39" s="16">
        <v>58121971</v>
      </c>
    </row>
    <row r="40" spans="1:11" ht="15.2" customHeight="1" x14ac:dyDescent="0.2">
      <c r="A40" s="17" t="s">
        <v>21</v>
      </c>
      <c r="B40" s="18">
        <v>181411921</v>
      </c>
      <c r="C40" s="18">
        <v>72124046</v>
      </c>
      <c r="D40" s="18">
        <v>161016647</v>
      </c>
      <c r="E40" s="18">
        <v>60522429</v>
      </c>
      <c r="F40" s="13"/>
      <c r="G40" s="17" t="s">
        <v>21</v>
      </c>
      <c r="H40" s="18">
        <v>102447183</v>
      </c>
      <c r="I40" s="18">
        <v>40342516</v>
      </c>
      <c r="J40" s="18">
        <v>78187203</v>
      </c>
      <c r="K40" s="18">
        <v>30581752</v>
      </c>
    </row>
    <row r="41" spans="1:11" ht="15.2" customHeight="1" x14ac:dyDescent="0.2">
      <c r="A41" s="17" t="s">
        <v>6</v>
      </c>
      <c r="B41" s="18">
        <v>28502298</v>
      </c>
      <c r="C41" s="18">
        <v>12916393</v>
      </c>
      <c r="D41" s="18">
        <v>44441705</v>
      </c>
      <c r="E41" s="18">
        <v>18778343</v>
      </c>
      <c r="F41" s="13"/>
      <c r="G41" s="17" t="s">
        <v>6</v>
      </c>
      <c r="H41" s="18">
        <v>18163134</v>
      </c>
      <c r="I41" s="18">
        <v>8191285</v>
      </c>
      <c r="J41" s="18">
        <v>21060854</v>
      </c>
      <c r="K41" s="18">
        <v>8973126</v>
      </c>
    </row>
    <row r="42" spans="1:11" ht="15.2" customHeight="1" x14ac:dyDescent="0.2">
      <c r="A42" s="17" t="s">
        <v>12</v>
      </c>
      <c r="B42" s="18">
        <v>23846865</v>
      </c>
      <c r="C42" s="18">
        <v>9851597</v>
      </c>
      <c r="D42" s="18">
        <v>15252881</v>
      </c>
      <c r="E42" s="18">
        <v>6256110</v>
      </c>
      <c r="F42" s="13"/>
      <c r="G42" s="17" t="s">
        <v>12</v>
      </c>
      <c r="H42" s="18">
        <v>10908689</v>
      </c>
      <c r="I42" s="18">
        <v>4526059</v>
      </c>
      <c r="J42" s="18">
        <v>6274129</v>
      </c>
      <c r="K42" s="18">
        <v>2608993</v>
      </c>
    </row>
    <row r="43" spans="1:11" ht="15.2" customHeight="1" x14ac:dyDescent="0.2">
      <c r="A43" s="17" t="s">
        <v>45</v>
      </c>
      <c r="B43" s="18">
        <v>14878152</v>
      </c>
      <c r="C43" s="18">
        <v>5769566</v>
      </c>
      <c r="D43" s="18">
        <v>13693282</v>
      </c>
      <c r="E43" s="18">
        <v>4847716</v>
      </c>
      <c r="F43" s="13"/>
      <c r="G43" s="17" t="s">
        <v>45</v>
      </c>
      <c r="H43" s="18">
        <v>8442529</v>
      </c>
      <c r="I43" s="18">
        <v>3323196</v>
      </c>
      <c r="J43" s="18">
        <v>6324246</v>
      </c>
      <c r="K43" s="18">
        <v>2313138</v>
      </c>
    </row>
    <row r="44" spans="1:11" ht="15.2" customHeight="1" x14ac:dyDescent="0.2">
      <c r="A44" s="17" t="s">
        <v>9</v>
      </c>
      <c r="B44" s="18">
        <v>12606468</v>
      </c>
      <c r="C44" s="18">
        <v>5220552</v>
      </c>
      <c r="D44" s="18">
        <v>11362844</v>
      </c>
      <c r="E44" s="18">
        <v>4236448</v>
      </c>
      <c r="F44" s="13"/>
      <c r="G44" s="17" t="s">
        <v>9</v>
      </c>
      <c r="H44" s="18">
        <v>5901189</v>
      </c>
      <c r="I44" s="18">
        <v>2482270</v>
      </c>
      <c r="J44" s="18">
        <v>6861931</v>
      </c>
      <c r="K44" s="18">
        <v>2507394</v>
      </c>
    </row>
    <row r="45" spans="1:11" ht="15.2" customHeight="1" x14ac:dyDescent="0.2">
      <c r="A45" s="17" t="s">
        <v>10</v>
      </c>
      <c r="B45" s="18">
        <v>12330739</v>
      </c>
      <c r="C45" s="18">
        <v>4534172</v>
      </c>
      <c r="D45" s="18">
        <v>9532272</v>
      </c>
      <c r="E45" s="18">
        <v>3430421</v>
      </c>
      <c r="F45" s="13"/>
      <c r="G45" s="17" t="s">
        <v>8</v>
      </c>
      <c r="H45" s="18">
        <v>2151849</v>
      </c>
      <c r="I45" s="18">
        <v>2410226</v>
      </c>
      <c r="J45" s="18">
        <v>1543190</v>
      </c>
      <c r="K45" s="18">
        <v>1836315</v>
      </c>
    </row>
    <row r="46" spans="1:11" ht="15.2" customHeight="1" x14ac:dyDescent="0.2">
      <c r="A46" s="17" t="s">
        <v>8</v>
      </c>
      <c r="B46" s="18">
        <v>2980492</v>
      </c>
      <c r="C46" s="18">
        <v>3196911</v>
      </c>
      <c r="D46" s="18">
        <v>2813708</v>
      </c>
      <c r="E46" s="18">
        <v>2812750</v>
      </c>
      <c r="F46" s="13"/>
      <c r="G46" s="17" t="s">
        <v>10</v>
      </c>
      <c r="H46" s="18">
        <v>5282998</v>
      </c>
      <c r="I46" s="18">
        <v>1973456</v>
      </c>
      <c r="J46" s="18">
        <v>4875005</v>
      </c>
      <c r="K46" s="18">
        <v>1753028</v>
      </c>
    </row>
    <row r="47" spans="1:11" ht="15.2" customHeight="1" x14ac:dyDescent="0.2">
      <c r="A47" s="17" t="s">
        <v>24</v>
      </c>
      <c r="B47" s="18">
        <v>5054042</v>
      </c>
      <c r="C47" s="18">
        <v>2302040</v>
      </c>
      <c r="D47" s="18">
        <v>7866401</v>
      </c>
      <c r="E47" s="18">
        <v>3294837</v>
      </c>
      <c r="F47" s="13"/>
      <c r="G47" s="17" t="s">
        <v>24</v>
      </c>
      <c r="H47" s="18">
        <v>3498881</v>
      </c>
      <c r="I47" s="18">
        <v>1574235</v>
      </c>
      <c r="J47" s="18">
        <v>3307445</v>
      </c>
      <c r="K47" s="18">
        <v>1401348</v>
      </c>
    </row>
    <row r="48" spans="1:11" ht="15.2" customHeight="1" x14ac:dyDescent="0.2">
      <c r="A48" s="17" t="s">
        <v>27</v>
      </c>
      <c r="B48" s="18">
        <v>6334739</v>
      </c>
      <c r="C48" s="18">
        <v>1542362</v>
      </c>
      <c r="D48" s="18">
        <v>5992593</v>
      </c>
      <c r="E48" s="18">
        <v>1677119</v>
      </c>
      <c r="F48" s="13"/>
      <c r="G48" s="17" t="s">
        <v>27</v>
      </c>
      <c r="H48" s="18">
        <v>3532625</v>
      </c>
      <c r="I48" s="18">
        <v>885434</v>
      </c>
      <c r="J48" s="18">
        <v>3476473</v>
      </c>
      <c r="K48" s="18">
        <v>920969</v>
      </c>
    </row>
    <row r="49" spans="1:11" ht="15.2" customHeight="1" x14ac:dyDescent="0.2">
      <c r="A49" s="17" t="s">
        <v>32</v>
      </c>
      <c r="B49" s="18">
        <v>3572519</v>
      </c>
      <c r="C49" s="18">
        <v>1165157</v>
      </c>
      <c r="D49" s="18">
        <v>1360014</v>
      </c>
      <c r="E49" s="18">
        <v>452530</v>
      </c>
      <c r="F49" s="13"/>
      <c r="G49" s="17" t="s">
        <v>30</v>
      </c>
      <c r="H49" s="18">
        <v>1372077</v>
      </c>
      <c r="I49" s="18">
        <v>632181</v>
      </c>
      <c r="J49" s="18">
        <v>235991</v>
      </c>
      <c r="K49" s="18">
        <v>107992</v>
      </c>
    </row>
    <row r="50" spans="1:11" ht="15.2" customHeight="1" x14ac:dyDescent="0.2">
      <c r="A50" s="17" t="s">
        <v>22</v>
      </c>
      <c r="B50" s="18">
        <v>4239380</v>
      </c>
      <c r="C50" s="18">
        <v>1122485</v>
      </c>
      <c r="D50" s="18">
        <v>5028905</v>
      </c>
      <c r="E50" s="18">
        <v>1398084</v>
      </c>
      <c r="F50" s="13"/>
      <c r="G50" s="17" t="s">
        <v>22</v>
      </c>
      <c r="H50" s="18">
        <v>2251679</v>
      </c>
      <c r="I50" s="18">
        <v>599418</v>
      </c>
      <c r="J50" s="18">
        <v>2263663</v>
      </c>
      <c r="K50" s="18">
        <v>624484</v>
      </c>
    </row>
    <row r="51" spans="1:11" ht="15.2" customHeight="1" x14ac:dyDescent="0.2">
      <c r="A51" s="17" t="s">
        <v>30</v>
      </c>
      <c r="B51" s="18">
        <v>2149789</v>
      </c>
      <c r="C51" s="18">
        <v>956082</v>
      </c>
      <c r="D51" s="18">
        <v>637632</v>
      </c>
      <c r="E51" s="18">
        <v>267614</v>
      </c>
      <c r="F51" s="13"/>
      <c r="G51" s="17" t="s">
        <v>11</v>
      </c>
      <c r="H51" s="18">
        <v>1234058</v>
      </c>
      <c r="I51" s="18">
        <v>577698</v>
      </c>
      <c r="J51" s="18">
        <v>1381940</v>
      </c>
      <c r="K51" s="18">
        <v>646048</v>
      </c>
    </row>
    <row r="52" spans="1:11" ht="15.2" customHeight="1" x14ac:dyDescent="0.2">
      <c r="A52" s="17" t="s">
        <v>4</v>
      </c>
      <c r="B52" s="18">
        <f>B39-SUM(B40:B51)</f>
        <v>12699926</v>
      </c>
      <c r="C52" s="18">
        <f>C39-SUM(C40:C51)</f>
        <v>6599382</v>
      </c>
      <c r="D52" s="18">
        <f>D39-SUM(D40:D51)</f>
        <v>16582460</v>
      </c>
      <c r="E52" s="18">
        <f>E39-SUM(E40:E51)</f>
        <v>9372308</v>
      </c>
      <c r="F52" s="13"/>
      <c r="G52" s="17" t="s">
        <v>4</v>
      </c>
      <c r="H52" s="18">
        <f>H39-SUM(H40:H51)</f>
        <v>8205287</v>
      </c>
      <c r="I52" s="18">
        <f>I39-SUM(I40:I51)</f>
        <v>3983794</v>
      </c>
      <c r="J52" s="18">
        <f>J39-SUM(J40:J51)</f>
        <v>7486955</v>
      </c>
      <c r="K52" s="18">
        <f>K39-SUM(K40:K51)</f>
        <v>3847384</v>
      </c>
    </row>
    <row r="53" spans="1:11" x14ac:dyDescent="0.2">
      <c r="A53" s="19" t="s">
        <v>3</v>
      </c>
      <c r="B53" s="19"/>
      <c r="C53" s="19"/>
      <c r="D53" s="19"/>
      <c r="E53" s="19"/>
      <c r="F53" s="13"/>
      <c r="G53" s="19" t="s">
        <v>3</v>
      </c>
      <c r="H53" s="19"/>
      <c r="I53" s="19"/>
      <c r="J53" s="19"/>
      <c r="K53" s="19"/>
    </row>
    <row r="54" spans="1:1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5.75" customHeight="1" x14ac:dyDescent="0.2">
      <c r="A55" s="42" t="s">
        <v>43</v>
      </c>
      <c r="B55" s="42"/>
      <c r="C55" s="42"/>
      <c r="D55" s="42"/>
      <c r="E55" s="42"/>
      <c r="F55" s="13"/>
      <c r="G55" s="42" t="s">
        <v>44</v>
      </c>
      <c r="H55" s="42"/>
      <c r="I55" s="42"/>
      <c r="J55" s="42"/>
      <c r="K55" s="42"/>
    </row>
    <row r="56" spans="1:11" x14ac:dyDescent="0.2">
      <c r="A56" s="43" t="s">
        <v>5</v>
      </c>
      <c r="B56" s="39">
        <v>2021</v>
      </c>
      <c r="C56" s="40"/>
      <c r="D56" s="39">
        <v>2020</v>
      </c>
      <c r="E56" s="41"/>
      <c r="F56" s="13"/>
      <c r="G56" s="43" t="s">
        <v>5</v>
      </c>
      <c r="H56" s="39">
        <v>2021</v>
      </c>
      <c r="I56" s="40"/>
      <c r="J56" s="39">
        <v>2020</v>
      </c>
      <c r="K56" s="41"/>
    </row>
    <row r="57" spans="1:11" x14ac:dyDescent="0.2">
      <c r="A57" s="44"/>
      <c r="B57" s="14" t="s">
        <v>1</v>
      </c>
      <c r="C57" s="14" t="s">
        <v>2</v>
      </c>
      <c r="D57" s="14" t="s">
        <v>1</v>
      </c>
      <c r="E57" s="11" t="s">
        <v>2</v>
      </c>
      <c r="F57" s="13"/>
      <c r="G57" s="44"/>
      <c r="H57" s="14" t="s">
        <v>1</v>
      </c>
      <c r="I57" s="14" t="s">
        <v>2</v>
      </c>
      <c r="J57" s="14" t="s">
        <v>1</v>
      </c>
      <c r="K57" s="11" t="s">
        <v>2</v>
      </c>
    </row>
    <row r="58" spans="1:11" x14ac:dyDescent="0.2">
      <c r="A58" s="15" t="s">
        <v>0</v>
      </c>
      <c r="B58" s="16">
        <f>SUM(B59:B66)</f>
        <v>310266667</v>
      </c>
      <c r="C58" s="16">
        <f t="shared" ref="C58:E58" si="0">SUM(C59:C66)</f>
        <v>127174903</v>
      </c>
      <c r="D58" s="16">
        <f t="shared" si="0"/>
        <v>295334194</v>
      </c>
      <c r="E58" s="16">
        <f t="shared" si="0"/>
        <v>117274880</v>
      </c>
      <c r="F58" s="13"/>
      <c r="G58" s="15" t="s">
        <v>0</v>
      </c>
      <c r="H58" s="16">
        <f>SUM(H59:H66)</f>
        <v>173219922</v>
      </c>
      <c r="I58" s="16">
        <f t="shared" ref="I58:K58" si="1">SUM(I59:I66)</f>
        <v>71431216</v>
      </c>
      <c r="J58" s="16">
        <f t="shared" si="1"/>
        <v>143186599</v>
      </c>
      <c r="K58" s="16">
        <f t="shared" si="1"/>
        <v>58096709</v>
      </c>
    </row>
    <row r="59" spans="1:11" ht="15.2" customHeight="1" x14ac:dyDescent="0.2">
      <c r="A59" s="17" t="s">
        <v>13</v>
      </c>
      <c r="B59" s="18">
        <v>160248006</v>
      </c>
      <c r="C59" s="18">
        <v>65479728</v>
      </c>
      <c r="D59" s="18">
        <v>162839842</v>
      </c>
      <c r="E59" s="18">
        <v>66527929</v>
      </c>
      <c r="F59" s="13"/>
      <c r="G59" s="17" t="s">
        <v>13</v>
      </c>
      <c r="H59" s="18">
        <v>92224885</v>
      </c>
      <c r="I59" s="18">
        <v>37532176</v>
      </c>
      <c r="J59" s="18">
        <v>76362733</v>
      </c>
      <c r="K59" s="18">
        <v>31872241</v>
      </c>
    </row>
    <row r="60" spans="1:11" ht="15.2" customHeight="1" x14ac:dyDescent="0.2">
      <c r="A60" s="17" t="s">
        <v>14</v>
      </c>
      <c r="B60" s="18">
        <v>93669086</v>
      </c>
      <c r="C60" s="18">
        <v>37064107</v>
      </c>
      <c r="D60" s="18">
        <v>77335925</v>
      </c>
      <c r="E60" s="18">
        <v>27789597</v>
      </c>
      <c r="F60" s="13"/>
      <c r="G60" s="17" t="s">
        <v>14</v>
      </c>
      <c r="H60" s="18">
        <v>49028533</v>
      </c>
      <c r="I60" s="18">
        <v>19713626</v>
      </c>
      <c r="J60" s="18">
        <v>38614343</v>
      </c>
      <c r="K60" s="18">
        <v>14502342</v>
      </c>
    </row>
    <row r="61" spans="1:11" ht="15.2" customHeight="1" x14ac:dyDescent="0.2">
      <c r="A61" s="17" t="s">
        <v>15</v>
      </c>
      <c r="B61" s="18">
        <v>40147894</v>
      </c>
      <c r="C61" s="18">
        <v>16715946</v>
      </c>
      <c r="D61" s="18">
        <v>38018529</v>
      </c>
      <c r="E61" s="18">
        <v>14402778</v>
      </c>
      <c r="F61" s="13"/>
      <c r="G61" s="17" t="s">
        <v>15</v>
      </c>
      <c r="H61" s="18">
        <v>22640469</v>
      </c>
      <c r="I61" s="18">
        <v>9614104</v>
      </c>
      <c r="J61" s="18">
        <v>19822332</v>
      </c>
      <c r="K61" s="18">
        <v>7570650</v>
      </c>
    </row>
    <row r="62" spans="1:11" ht="15.2" customHeight="1" x14ac:dyDescent="0.2">
      <c r="A62" s="17" t="s">
        <v>20</v>
      </c>
      <c r="B62" s="18">
        <v>7444107</v>
      </c>
      <c r="C62" s="18">
        <v>3760203</v>
      </c>
      <c r="D62" s="18">
        <v>9061736</v>
      </c>
      <c r="E62" s="18">
        <v>4403666</v>
      </c>
      <c r="F62" s="13"/>
      <c r="G62" s="17" t="s">
        <v>20</v>
      </c>
      <c r="H62" s="18">
        <v>3998944</v>
      </c>
      <c r="I62" s="18">
        <v>1958799</v>
      </c>
      <c r="J62" s="18">
        <v>4446881</v>
      </c>
      <c r="K62" s="18">
        <v>2199422</v>
      </c>
    </row>
    <row r="63" spans="1:11" ht="15.2" customHeight="1" x14ac:dyDescent="0.2">
      <c r="A63" s="17" t="s">
        <v>18</v>
      </c>
      <c r="B63" s="18">
        <v>3726297</v>
      </c>
      <c r="C63" s="18">
        <v>1908984</v>
      </c>
      <c r="D63" s="18">
        <v>2147069</v>
      </c>
      <c r="E63" s="18">
        <v>1247289</v>
      </c>
      <c r="F63" s="13"/>
      <c r="G63" s="17" t="s">
        <v>18</v>
      </c>
      <c r="H63" s="18">
        <v>2605761</v>
      </c>
      <c r="I63" s="18">
        <v>1369166</v>
      </c>
      <c r="J63" s="18">
        <v>1218643</v>
      </c>
      <c r="K63" s="18">
        <v>745265</v>
      </c>
    </row>
    <row r="64" spans="1:11" ht="15.2" customHeight="1" x14ac:dyDescent="0.2">
      <c r="A64" s="17" t="s">
        <v>17</v>
      </c>
      <c r="B64" s="18">
        <v>2549682</v>
      </c>
      <c r="C64" s="18">
        <v>1079484</v>
      </c>
      <c r="D64" s="18">
        <v>4654124</v>
      </c>
      <c r="E64" s="18">
        <v>2067216</v>
      </c>
      <c r="F64" s="13"/>
      <c r="G64" s="17" t="s">
        <v>16</v>
      </c>
      <c r="H64" s="18">
        <v>1374278</v>
      </c>
      <c r="I64" s="18">
        <v>667820</v>
      </c>
      <c r="J64" s="18">
        <v>535067</v>
      </c>
      <c r="K64" s="18">
        <v>375968</v>
      </c>
    </row>
    <row r="65" spans="1:11" ht="15.2" customHeight="1" x14ac:dyDescent="0.2">
      <c r="A65" s="17" t="s">
        <v>16</v>
      </c>
      <c r="B65" s="18">
        <v>2351112</v>
      </c>
      <c r="C65" s="18">
        <v>1137382</v>
      </c>
      <c r="D65" s="18">
        <v>900759</v>
      </c>
      <c r="E65" s="18">
        <v>714268</v>
      </c>
      <c r="F65" s="13"/>
      <c r="G65" s="17" t="s">
        <v>17</v>
      </c>
      <c r="H65" s="18">
        <v>1292276</v>
      </c>
      <c r="I65" s="18">
        <v>562019</v>
      </c>
      <c r="J65" s="18">
        <v>2071527</v>
      </c>
      <c r="K65" s="18">
        <v>797016</v>
      </c>
    </row>
    <row r="66" spans="1:11" ht="15.2" customHeight="1" x14ac:dyDescent="0.2">
      <c r="A66" s="17" t="s">
        <v>19</v>
      </c>
      <c r="B66" s="18">
        <v>130483</v>
      </c>
      <c r="C66" s="18">
        <v>29069</v>
      </c>
      <c r="D66" s="18">
        <v>376210</v>
      </c>
      <c r="E66" s="18">
        <v>122137</v>
      </c>
      <c r="F66" s="13"/>
      <c r="G66" s="17" t="s">
        <v>19</v>
      </c>
      <c r="H66" s="18">
        <v>54776</v>
      </c>
      <c r="I66" s="18">
        <v>13506</v>
      </c>
      <c r="J66" s="18">
        <v>115073</v>
      </c>
      <c r="K66" s="18">
        <v>33805</v>
      </c>
    </row>
    <row r="67" spans="1:11" x14ac:dyDescent="0.2">
      <c r="A67" s="19" t="s">
        <v>3</v>
      </c>
      <c r="B67" s="19"/>
      <c r="C67" s="19"/>
      <c r="D67" s="19"/>
      <c r="E67" s="19"/>
      <c r="F67" s="13"/>
      <c r="G67" s="19" t="s">
        <v>3</v>
      </c>
      <c r="H67" s="19"/>
      <c r="I67" s="19"/>
      <c r="J67" s="19"/>
      <c r="K67" s="19"/>
    </row>
    <row r="68" spans="1:11" x14ac:dyDescent="0.2">
      <c r="A68" s="10"/>
      <c r="B68" s="10"/>
      <c r="C68" s="10"/>
      <c r="D68" s="10"/>
      <c r="E68" s="10"/>
      <c r="F68" s="10"/>
      <c r="G68" s="10"/>
    </row>
  </sheetData>
  <sheetProtection algorithmName="SHA-512" hashValue="dhcwtmtmKRHgq+rZ1nvgIp9JPoNuRFZ7HD0Znd6K6qMorUlWsgrgVr3eReeUV5uOnIBX6TASrtf9GqSgUKjO0g==" saltValue="oyYv81hi4cgyCVlKUBi7dQ==" spinCount="100000" sheet="1" objects="1" scenarios="1"/>
  <mergeCells count="32">
    <mergeCell ref="A1:E1"/>
    <mergeCell ref="G1:K1"/>
    <mergeCell ref="A2:A3"/>
    <mergeCell ref="B2:C2"/>
    <mergeCell ref="D2:E2"/>
    <mergeCell ref="G2:G3"/>
    <mergeCell ref="H2:I2"/>
    <mergeCell ref="J2:K2"/>
    <mergeCell ref="A19:E19"/>
    <mergeCell ref="G19:K19"/>
    <mergeCell ref="A20:A21"/>
    <mergeCell ref="B20:C20"/>
    <mergeCell ref="D20:E20"/>
    <mergeCell ref="G20:G21"/>
    <mergeCell ref="H20:I20"/>
    <mergeCell ref="J20:K20"/>
    <mergeCell ref="A36:E36"/>
    <mergeCell ref="G36:K36"/>
    <mergeCell ref="A37:A38"/>
    <mergeCell ref="B37:C37"/>
    <mergeCell ref="D37:E37"/>
    <mergeCell ref="G37:G38"/>
    <mergeCell ref="H37:I37"/>
    <mergeCell ref="J37:K37"/>
    <mergeCell ref="A55:E55"/>
    <mergeCell ref="G55:K55"/>
    <mergeCell ref="A56:A57"/>
    <mergeCell ref="B56:C56"/>
    <mergeCell ref="D56:E56"/>
    <mergeCell ref="G56:G57"/>
    <mergeCell ref="H56:I56"/>
    <mergeCell ref="J56:K56"/>
  </mergeCells>
  <pageMargins left="0.31496062992125984" right="0.31496062992125984" top="0.78740157480314965" bottom="0.78740157480314965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A1C7B-5028-47B3-A70C-9975EE216127}">
  <dimension ref="A1:K68"/>
  <sheetViews>
    <sheetView showGridLines="0" workbookViewId="0">
      <selection sqref="A1:E1"/>
    </sheetView>
  </sheetViews>
  <sheetFormatPr defaultRowHeight="12.75" x14ac:dyDescent="0.2"/>
  <cols>
    <col min="1" max="1" width="22" bestFit="1" customWidth="1"/>
    <col min="2" max="5" width="9.5703125" bestFit="1" customWidth="1"/>
    <col min="6" max="6" width="2.42578125" customWidth="1"/>
    <col min="7" max="7" width="22" bestFit="1" customWidth="1"/>
    <col min="8" max="8" width="9.5703125" bestFit="1" customWidth="1"/>
    <col min="9" max="9" width="11.7109375" customWidth="1"/>
    <col min="10" max="10" width="9.5703125" bestFit="1" customWidth="1"/>
    <col min="11" max="11" width="11.42578125" customWidth="1"/>
  </cols>
  <sheetData>
    <row r="1" spans="1:11" ht="15.75" customHeight="1" x14ac:dyDescent="0.2">
      <c r="A1" s="42" t="s">
        <v>48</v>
      </c>
      <c r="B1" s="42"/>
      <c r="C1" s="42"/>
      <c r="D1" s="42"/>
      <c r="E1" s="42"/>
      <c r="F1" s="13"/>
      <c r="G1" s="42" t="s">
        <v>49</v>
      </c>
      <c r="H1" s="42"/>
      <c r="I1" s="42"/>
      <c r="J1" s="42"/>
      <c r="K1" s="42"/>
    </row>
    <row r="2" spans="1:11" x14ac:dyDescent="0.2">
      <c r="A2" s="43" t="s">
        <v>5</v>
      </c>
      <c r="B2" s="39">
        <v>2021</v>
      </c>
      <c r="C2" s="40"/>
      <c r="D2" s="39">
        <v>2020</v>
      </c>
      <c r="E2" s="41"/>
      <c r="F2" s="13"/>
      <c r="G2" s="43" t="s">
        <v>5</v>
      </c>
      <c r="H2" s="39">
        <v>2021</v>
      </c>
      <c r="I2" s="40"/>
      <c r="J2" s="39">
        <v>2020</v>
      </c>
      <c r="K2" s="41"/>
    </row>
    <row r="3" spans="1:11" x14ac:dyDescent="0.2">
      <c r="A3" s="44"/>
      <c r="B3" s="14" t="s">
        <v>1</v>
      </c>
      <c r="C3" s="14" t="s">
        <v>2</v>
      </c>
      <c r="D3" s="14" t="s">
        <v>1</v>
      </c>
      <c r="E3" s="12" t="s">
        <v>2</v>
      </c>
      <c r="F3" s="13"/>
      <c r="G3" s="44"/>
      <c r="H3" s="14" t="s">
        <v>1</v>
      </c>
      <c r="I3" s="14" t="s">
        <v>2</v>
      </c>
      <c r="J3" s="14" t="s">
        <v>1</v>
      </c>
      <c r="K3" s="12" t="s">
        <v>2</v>
      </c>
    </row>
    <row r="4" spans="1:11" x14ac:dyDescent="0.2">
      <c r="A4" s="15" t="s">
        <v>0</v>
      </c>
      <c r="B4" s="16">
        <v>291329897</v>
      </c>
      <c r="C4" s="16">
        <v>116603908</v>
      </c>
      <c r="D4" s="16">
        <v>244691593</v>
      </c>
      <c r="E4" s="16">
        <v>100964273</v>
      </c>
      <c r="F4" s="13"/>
      <c r="G4" s="15" t="s">
        <v>0</v>
      </c>
      <c r="H4" s="16">
        <v>131163473</v>
      </c>
      <c r="I4" s="16">
        <v>51140948</v>
      </c>
      <c r="J4" s="16">
        <v>81851727</v>
      </c>
      <c r="K4" s="16">
        <v>34436363</v>
      </c>
    </row>
    <row r="5" spans="1:11" ht="15.2" customHeight="1" x14ac:dyDescent="0.2">
      <c r="A5" s="17" t="s">
        <v>21</v>
      </c>
      <c r="B5" s="18">
        <v>186750097</v>
      </c>
      <c r="C5" s="18">
        <v>74959576</v>
      </c>
      <c r="D5" s="18">
        <v>145097835</v>
      </c>
      <c r="E5" s="18">
        <v>58211792</v>
      </c>
      <c r="F5" s="13"/>
      <c r="G5" s="17" t="s">
        <v>21</v>
      </c>
      <c r="H5" s="18">
        <v>89281862</v>
      </c>
      <c r="I5" s="18">
        <v>34525707</v>
      </c>
      <c r="J5" s="18">
        <v>50656800</v>
      </c>
      <c r="K5" s="18">
        <v>20790583</v>
      </c>
    </row>
    <row r="6" spans="1:11" ht="15.2" customHeight="1" x14ac:dyDescent="0.2">
      <c r="A6" s="17" t="s">
        <v>12</v>
      </c>
      <c r="B6" s="18">
        <v>36602074</v>
      </c>
      <c r="C6" s="18">
        <v>15002344</v>
      </c>
      <c r="D6" s="18">
        <v>21288638</v>
      </c>
      <c r="E6" s="18">
        <v>8877532</v>
      </c>
      <c r="F6" s="13"/>
      <c r="G6" s="17" t="s">
        <v>12</v>
      </c>
      <c r="H6" s="18">
        <v>12810620</v>
      </c>
      <c r="I6" s="18">
        <v>5173741</v>
      </c>
      <c r="J6" s="18">
        <v>6036182</v>
      </c>
      <c r="K6" s="18">
        <v>2621524</v>
      </c>
    </row>
    <row r="7" spans="1:11" ht="15.2" customHeight="1" x14ac:dyDescent="0.2">
      <c r="A7" s="17" t="s">
        <v>6</v>
      </c>
      <c r="B7" s="18">
        <v>14156412</v>
      </c>
      <c r="C7" s="18">
        <v>6502371</v>
      </c>
      <c r="D7" s="18">
        <v>21427263</v>
      </c>
      <c r="E7" s="18">
        <v>10525073</v>
      </c>
      <c r="F7" s="13"/>
      <c r="G7" s="17" t="s">
        <v>6</v>
      </c>
      <c r="H7" s="18">
        <v>6404916</v>
      </c>
      <c r="I7" s="18">
        <v>2882872</v>
      </c>
      <c r="J7" s="18">
        <v>5533568</v>
      </c>
      <c r="K7" s="18">
        <v>2921730</v>
      </c>
    </row>
    <row r="8" spans="1:11" ht="15.2" customHeight="1" x14ac:dyDescent="0.2">
      <c r="A8" s="17" t="s">
        <v>10</v>
      </c>
      <c r="B8" s="18">
        <v>11178588</v>
      </c>
      <c r="C8" s="18">
        <v>3849372</v>
      </c>
      <c r="D8" s="18">
        <v>7894248</v>
      </c>
      <c r="E8" s="18">
        <v>2920170</v>
      </c>
      <c r="F8" s="13"/>
      <c r="G8" s="17" t="s">
        <v>10</v>
      </c>
      <c r="H8" s="18">
        <v>4428621</v>
      </c>
      <c r="I8" s="18">
        <v>1529139</v>
      </c>
      <c r="J8" s="18">
        <v>2709351</v>
      </c>
      <c r="K8" s="18">
        <v>1063333</v>
      </c>
    </row>
    <row r="9" spans="1:11" ht="15.2" customHeight="1" x14ac:dyDescent="0.2">
      <c r="A9" s="17" t="s">
        <v>27</v>
      </c>
      <c r="B9" s="18">
        <v>9946799</v>
      </c>
      <c r="C9" s="18">
        <v>2388653</v>
      </c>
      <c r="D9" s="18">
        <v>9648273</v>
      </c>
      <c r="E9" s="18">
        <v>2620031</v>
      </c>
      <c r="F9" s="13"/>
      <c r="G9" s="17" t="s">
        <v>30</v>
      </c>
      <c r="H9" s="18">
        <v>3305976</v>
      </c>
      <c r="I9" s="18">
        <v>1400095</v>
      </c>
      <c r="J9" s="18">
        <v>480981</v>
      </c>
      <c r="K9" s="18">
        <v>180509</v>
      </c>
    </row>
    <row r="10" spans="1:11" ht="15.2" customHeight="1" x14ac:dyDescent="0.2">
      <c r="A10" s="17" t="s">
        <v>30</v>
      </c>
      <c r="B10" s="18">
        <v>5449773</v>
      </c>
      <c r="C10" s="18">
        <v>2355758</v>
      </c>
      <c r="D10" s="18">
        <v>1115678</v>
      </c>
      <c r="E10" s="18">
        <v>447361</v>
      </c>
      <c r="F10" s="13"/>
      <c r="G10" s="17" t="s">
        <v>22</v>
      </c>
      <c r="H10" s="18">
        <v>3558449</v>
      </c>
      <c r="I10" s="18">
        <v>1016361</v>
      </c>
      <c r="J10" s="18">
        <v>1598851</v>
      </c>
      <c r="K10" s="18">
        <v>430189</v>
      </c>
    </row>
    <row r="11" spans="1:11" ht="15.2" customHeight="1" x14ac:dyDescent="0.2">
      <c r="A11" s="17" t="s">
        <v>22</v>
      </c>
      <c r="B11" s="18">
        <v>7797831</v>
      </c>
      <c r="C11" s="18">
        <v>2138848</v>
      </c>
      <c r="D11" s="18">
        <v>6625555</v>
      </c>
      <c r="E11" s="18">
        <v>1827694</v>
      </c>
      <c r="F11" s="13"/>
      <c r="G11" s="17" t="s">
        <v>27</v>
      </c>
      <c r="H11" s="18">
        <v>3696749</v>
      </c>
      <c r="I11" s="18">
        <v>865069</v>
      </c>
      <c r="J11" s="18">
        <v>3659150</v>
      </c>
      <c r="K11" s="18">
        <v>944068</v>
      </c>
    </row>
    <row r="12" spans="1:11" ht="15.2" customHeight="1" x14ac:dyDescent="0.2">
      <c r="A12" s="17" t="s">
        <v>9</v>
      </c>
      <c r="B12" s="18">
        <v>3702333</v>
      </c>
      <c r="C12" s="18">
        <v>1519204</v>
      </c>
      <c r="D12" s="18">
        <v>5589259</v>
      </c>
      <c r="E12" s="18">
        <v>2049646</v>
      </c>
      <c r="F12" s="13"/>
      <c r="G12" s="17" t="s">
        <v>9</v>
      </c>
      <c r="H12" s="18">
        <v>1715840</v>
      </c>
      <c r="I12" s="18">
        <v>709908</v>
      </c>
      <c r="J12" s="18">
        <v>2758168</v>
      </c>
      <c r="K12" s="18">
        <v>1012331</v>
      </c>
    </row>
    <row r="13" spans="1:11" ht="15.2" customHeight="1" x14ac:dyDescent="0.2">
      <c r="A13" s="17" t="s">
        <v>45</v>
      </c>
      <c r="B13" s="18">
        <v>3637441</v>
      </c>
      <c r="C13" s="18">
        <v>1427449</v>
      </c>
      <c r="D13" s="18">
        <v>4644293</v>
      </c>
      <c r="E13" s="18">
        <v>1843734</v>
      </c>
      <c r="F13" s="13"/>
      <c r="G13" s="17" t="s">
        <v>45</v>
      </c>
      <c r="H13" s="18">
        <v>1508469</v>
      </c>
      <c r="I13" s="18">
        <v>585355</v>
      </c>
      <c r="J13" s="18">
        <v>1497151</v>
      </c>
      <c r="K13" s="18">
        <v>648025</v>
      </c>
    </row>
    <row r="14" spans="1:11" ht="15.2" customHeight="1" x14ac:dyDescent="0.2">
      <c r="A14" s="17" t="s">
        <v>8</v>
      </c>
      <c r="B14" s="18">
        <v>1348767</v>
      </c>
      <c r="C14" s="18">
        <v>1355043</v>
      </c>
      <c r="D14" s="18">
        <v>2180761</v>
      </c>
      <c r="E14" s="18">
        <v>1959419</v>
      </c>
      <c r="F14" s="13"/>
      <c r="G14" s="17" t="s">
        <v>8</v>
      </c>
      <c r="H14" s="18">
        <v>636727</v>
      </c>
      <c r="I14" s="18">
        <v>551073</v>
      </c>
      <c r="J14" s="18">
        <v>643785</v>
      </c>
      <c r="K14" s="18">
        <v>686334</v>
      </c>
    </row>
    <row r="15" spans="1:11" ht="15.2" customHeight="1" x14ac:dyDescent="0.2">
      <c r="A15" s="17" t="s">
        <v>23</v>
      </c>
      <c r="B15" s="18">
        <v>1400387</v>
      </c>
      <c r="C15" s="18">
        <v>891778</v>
      </c>
      <c r="D15" s="18">
        <v>1282612</v>
      </c>
      <c r="E15" s="18">
        <v>1179793</v>
      </c>
      <c r="F15" s="13"/>
      <c r="G15" s="17" t="s">
        <v>24</v>
      </c>
      <c r="H15" s="18">
        <v>799564</v>
      </c>
      <c r="I15" s="18">
        <v>453502</v>
      </c>
      <c r="J15" s="18">
        <v>673819</v>
      </c>
      <c r="K15" s="18">
        <v>350459</v>
      </c>
    </row>
    <row r="16" spans="1:11" ht="15.2" customHeight="1" x14ac:dyDescent="0.2">
      <c r="A16" s="17" t="s">
        <v>4</v>
      </c>
      <c r="B16" s="18">
        <f>B4-SUM(B5:B15)</f>
        <v>9359395</v>
      </c>
      <c r="C16" s="18">
        <f>C4-SUM(C5:C15)</f>
        <v>4213512</v>
      </c>
      <c r="D16" s="18">
        <f>D4-SUM(D5:D15)</f>
        <v>17897178</v>
      </c>
      <c r="E16" s="18">
        <f>E4-SUM(E5:E15)</f>
        <v>8502028</v>
      </c>
      <c r="F16" s="13"/>
      <c r="G16" s="17" t="s">
        <v>4</v>
      </c>
      <c r="H16" s="18">
        <f>H4-SUM(H5:H15)</f>
        <v>3015680</v>
      </c>
      <c r="I16" s="18">
        <f>I4-SUM(I5:I15)</f>
        <v>1448126</v>
      </c>
      <c r="J16" s="18">
        <f>J4-SUM(J5:J15)</f>
        <v>5603921</v>
      </c>
      <c r="K16" s="18">
        <f>K4-SUM(K5:K15)</f>
        <v>2787278</v>
      </c>
    </row>
    <row r="17" spans="1:11" x14ac:dyDescent="0.2">
      <c r="A17" s="19" t="s">
        <v>3</v>
      </c>
      <c r="B17" s="19"/>
      <c r="C17" s="19"/>
      <c r="D17" s="19"/>
      <c r="E17" s="19"/>
      <c r="F17" s="13"/>
      <c r="G17" s="19" t="s">
        <v>3</v>
      </c>
      <c r="H17" s="19"/>
      <c r="I17" s="19"/>
      <c r="J17" s="19"/>
      <c r="K17" s="19"/>
    </row>
    <row r="18" spans="1:1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 x14ac:dyDescent="0.2">
      <c r="A19" s="42" t="s">
        <v>51</v>
      </c>
      <c r="B19" s="42"/>
      <c r="C19" s="42"/>
      <c r="D19" s="42"/>
      <c r="E19" s="42"/>
      <c r="F19" s="13"/>
      <c r="G19" s="42" t="s">
        <v>50</v>
      </c>
      <c r="H19" s="42"/>
      <c r="I19" s="42"/>
      <c r="J19" s="42"/>
      <c r="K19" s="42"/>
    </row>
    <row r="20" spans="1:11" x14ac:dyDescent="0.2">
      <c r="A20" s="43" t="s">
        <v>5</v>
      </c>
      <c r="B20" s="39">
        <v>2021</v>
      </c>
      <c r="C20" s="40"/>
      <c r="D20" s="39">
        <v>2020</v>
      </c>
      <c r="E20" s="41"/>
      <c r="F20" s="13"/>
      <c r="G20" s="43" t="s">
        <v>5</v>
      </c>
      <c r="H20" s="39">
        <v>2021</v>
      </c>
      <c r="I20" s="40"/>
      <c r="J20" s="39">
        <v>2020</v>
      </c>
      <c r="K20" s="41"/>
    </row>
    <row r="21" spans="1:11" x14ac:dyDescent="0.2">
      <c r="A21" s="44"/>
      <c r="B21" s="14" t="s">
        <v>1</v>
      </c>
      <c r="C21" s="14" t="s">
        <v>2</v>
      </c>
      <c r="D21" s="14" t="s">
        <v>1</v>
      </c>
      <c r="E21" s="12" t="s">
        <v>2</v>
      </c>
      <c r="F21" s="13"/>
      <c r="G21" s="44"/>
      <c r="H21" s="14" t="s">
        <v>1</v>
      </c>
      <c r="I21" s="14" t="s">
        <v>2</v>
      </c>
      <c r="J21" s="14" t="s">
        <v>1</v>
      </c>
      <c r="K21" s="12" t="s">
        <v>2</v>
      </c>
    </row>
    <row r="22" spans="1:11" x14ac:dyDescent="0.2">
      <c r="A22" s="15" t="s">
        <v>0</v>
      </c>
      <c r="B22" s="16">
        <v>162313856</v>
      </c>
      <c r="C22" s="16">
        <v>63793062</v>
      </c>
      <c r="D22" s="16">
        <v>123313062</v>
      </c>
      <c r="E22" s="16">
        <v>44581890</v>
      </c>
      <c r="F22" s="13"/>
      <c r="G22" s="15" t="s">
        <v>0</v>
      </c>
      <c r="H22" s="16">
        <v>68644775</v>
      </c>
      <c r="I22" s="16">
        <v>26728955</v>
      </c>
      <c r="J22" s="16">
        <v>45977140</v>
      </c>
      <c r="K22" s="16">
        <v>16792286</v>
      </c>
    </row>
    <row r="23" spans="1:11" ht="15.2" customHeight="1" x14ac:dyDescent="0.2">
      <c r="A23" s="17" t="s">
        <v>21</v>
      </c>
      <c r="B23" s="18">
        <v>134110950</v>
      </c>
      <c r="C23" s="18">
        <v>49343822</v>
      </c>
      <c r="D23" s="18">
        <v>99222157</v>
      </c>
      <c r="E23" s="18">
        <v>32821091</v>
      </c>
      <c r="F23" s="20"/>
      <c r="G23" s="17" t="s">
        <v>21</v>
      </c>
      <c r="H23" s="18">
        <v>56352953</v>
      </c>
      <c r="I23" s="18">
        <v>20660492</v>
      </c>
      <c r="J23" s="18">
        <v>38617427</v>
      </c>
      <c r="K23" s="18">
        <v>12789072</v>
      </c>
    </row>
    <row r="24" spans="1:11" ht="15.2" customHeight="1" x14ac:dyDescent="0.2">
      <c r="A24" s="17" t="s">
        <v>6</v>
      </c>
      <c r="B24" s="18">
        <v>10134729</v>
      </c>
      <c r="C24" s="18">
        <v>4786034</v>
      </c>
      <c r="D24" s="18">
        <v>7889230</v>
      </c>
      <c r="E24" s="18">
        <v>3824148</v>
      </c>
      <c r="F24" s="13"/>
      <c r="G24" s="17" t="s">
        <v>6</v>
      </c>
      <c r="H24" s="18">
        <v>5825004</v>
      </c>
      <c r="I24" s="18">
        <v>2532573</v>
      </c>
      <c r="J24" s="18">
        <v>2806807</v>
      </c>
      <c r="K24" s="18">
        <v>1517865</v>
      </c>
    </row>
    <row r="25" spans="1:11" ht="15.2" customHeight="1" x14ac:dyDescent="0.2">
      <c r="A25" s="17" t="s">
        <v>45</v>
      </c>
      <c r="B25" s="18">
        <v>5119176</v>
      </c>
      <c r="C25" s="18">
        <v>2067301</v>
      </c>
      <c r="D25" s="18">
        <v>3973076</v>
      </c>
      <c r="E25" s="18">
        <v>1413995</v>
      </c>
      <c r="F25" s="13"/>
      <c r="G25" s="17" t="s">
        <v>8</v>
      </c>
      <c r="H25" s="18">
        <v>507410</v>
      </c>
      <c r="I25" s="18">
        <v>702600</v>
      </c>
      <c r="J25" s="18">
        <v>440659</v>
      </c>
      <c r="K25" s="18">
        <v>569075</v>
      </c>
    </row>
    <row r="26" spans="1:11" ht="15.2" customHeight="1" x14ac:dyDescent="0.2">
      <c r="A26" s="17" t="s">
        <v>8</v>
      </c>
      <c r="B26" s="18">
        <v>1349586</v>
      </c>
      <c r="C26" s="18">
        <v>1902197</v>
      </c>
      <c r="D26" s="18">
        <v>867342</v>
      </c>
      <c r="E26" s="18">
        <v>1071635</v>
      </c>
      <c r="F26" s="13"/>
      <c r="G26" s="17" t="s">
        <v>24</v>
      </c>
      <c r="H26" s="18">
        <v>1430982</v>
      </c>
      <c r="I26" s="18">
        <v>603432</v>
      </c>
      <c r="J26" s="18">
        <v>788700</v>
      </c>
      <c r="K26" s="18">
        <v>305565</v>
      </c>
    </row>
    <row r="27" spans="1:11" ht="15.2" customHeight="1" x14ac:dyDescent="0.2">
      <c r="A27" s="17" t="s">
        <v>24</v>
      </c>
      <c r="B27" s="18">
        <v>3613367</v>
      </c>
      <c r="C27" s="18">
        <v>1557146</v>
      </c>
      <c r="D27" s="18">
        <v>4050916</v>
      </c>
      <c r="E27" s="18">
        <v>1574097</v>
      </c>
      <c r="F27" s="13"/>
      <c r="G27" s="17" t="s">
        <v>45</v>
      </c>
      <c r="H27" s="18">
        <v>1483515</v>
      </c>
      <c r="I27" s="18">
        <v>596900</v>
      </c>
      <c r="J27" s="18">
        <v>781571</v>
      </c>
      <c r="K27" s="18">
        <v>291986</v>
      </c>
    </row>
    <row r="28" spans="1:11" ht="15.2" customHeight="1" x14ac:dyDescent="0.2">
      <c r="A28" s="17" t="s">
        <v>11</v>
      </c>
      <c r="B28" s="18">
        <v>2013131</v>
      </c>
      <c r="C28" s="18">
        <v>975891</v>
      </c>
      <c r="D28" s="18">
        <v>1146645</v>
      </c>
      <c r="E28" s="18">
        <v>578664</v>
      </c>
      <c r="F28" s="13"/>
      <c r="G28" s="17" t="s">
        <v>11</v>
      </c>
      <c r="H28" s="18">
        <v>1131277</v>
      </c>
      <c r="I28" s="18">
        <v>534694</v>
      </c>
      <c r="J28" s="18">
        <v>240729</v>
      </c>
      <c r="K28" s="18">
        <v>106748</v>
      </c>
    </row>
    <row r="29" spans="1:11" ht="15.2" customHeight="1" x14ac:dyDescent="0.2">
      <c r="A29" s="17" t="s">
        <v>32</v>
      </c>
      <c r="B29" s="18">
        <v>2823894</v>
      </c>
      <c r="C29" s="18">
        <v>938852</v>
      </c>
      <c r="D29" s="18">
        <v>682418</v>
      </c>
      <c r="E29" s="18">
        <v>208440</v>
      </c>
      <c r="F29" s="13"/>
      <c r="G29" s="17" t="s">
        <v>25</v>
      </c>
      <c r="H29" s="18">
        <v>150247</v>
      </c>
      <c r="I29" s="18">
        <v>249840</v>
      </c>
      <c r="J29" s="18">
        <v>58255</v>
      </c>
      <c r="K29" s="18">
        <v>129015</v>
      </c>
    </row>
    <row r="30" spans="1:11" ht="15.2" customHeight="1" x14ac:dyDescent="0.2">
      <c r="A30" s="17" t="s">
        <v>25</v>
      </c>
      <c r="B30" s="18">
        <v>266731</v>
      </c>
      <c r="C30" s="18">
        <v>465570</v>
      </c>
      <c r="D30" s="18">
        <v>230148</v>
      </c>
      <c r="E30" s="18">
        <v>512505</v>
      </c>
      <c r="F30" s="13"/>
      <c r="G30" s="17" t="s">
        <v>32</v>
      </c>
      <c r="H30" s="18">
        <v>655919</v>
      </c>
      <c r="I30" s="18">
        <v>192100</v>
      </c>
      <c r="J30" s="18">
        <v>133615</v>
      </c>
      <c r="K30" s="18">
        <v>41020</v>
      </c>
    </row>
    <row r="31" spans="1:11" ht="15.2" customHeight="1" x14ac:dyDescent="0.2">
      <c r="A31" s="17" t="s">
        <v>28</v>
      </c>
      <c r="B31" s="18">
        <v>429488</v>
      </c>
      <c r="C31" s="18">
        <v>350408</v>
      </c>
      <c r="D31" s="18">
        <v>660428</v>
      </c>
      <c r="E31" s="18">
        <v>457660</v>
      </c>
      <c r="F31" s="13"/>
      <c r="G31" s="17" t="s">
        <v>23</v>
      </c>
      <c r="H31" s="18">
        <v>200193</v>
      </c>
      <c r="I31" s="18">
        <v>136190</v>
      </c>
      <c r="J31" s="18">
        <v>200683</v>
      </c>
      <c r="K31" s="18">
        <v>182730</v>
      </c>
    </row>
    <row r="32" spans="1:11" ht="15.2" customHeight="1" x14ac:dyDescent="0.2">
      <c r="A32" s="17" t="s">
        <v>23</v>
      </c>
      <c r="B32" s="18">
        <v>477667</v>
      </c>
      <c r="C32" s="18">
        <v>331360</v>
      </c>
      <c r="D32" s="18">
        <v>417131</v>
      </c>
      <c r="E32" s="18">
        <v>368318</v>
      </c>
      <c r="F32" s="13"/>
      <c r="G32" s="17" t="s">
        <v>54</v>
      </c>
      <c r="H32" s="18">
        <v>77680</v>
      </c>
      <c r="I32" s="18">
        <v>94620</v>
      </c>
      <c r="J32" s="18">
        <v>0</v>
      </c>
      <c r="K32" s="18">
        <v>0</v>
      </c>
    </row>
    <row r="33" spans="1:11" ht="15.2" customHeight="1" x14ac:dyDescent="0.2">
      <c r="A33" s="17" t="s">
        <v>4</v>
      </c>
      <c r="B33" s="18">
        <f>B22-SUM(B23:B32)</f>
        <v>1975137</v>
      </c>
      <c r="C33" s="18">
        <f>C22-SUM(C23:C32)</f>
        <v>1074481</v>
      </c>
      <c r="D33" s="18">
        <f>D22-SUM(D23:D32)</f>
        <v>4173571</v>
      </c>
      <c r="E33" s="18">
        <f>E22-SUM(E23:E32)</f>
        <v>1751337</v>
      </c>
      <c r="F33" s="13"/>
      <c r="G33" s="17" t="s">
        <v>4</v>
      </c>
      <c r="H33" s="18">
        <f>H22-SUM(H23:H32)</f>
        <v>829595</v>
      </c>
      <c r="I33" s="18">
        <f>I22-SUM(I23:I32)</f>
        <v>425514</v>
      </c>
      <c r="J33" s="18">
        <f>J22-SUM(J23:J32)</f>
        <v>1908694</v>
      </c>
      <c r="K33" s="18">
        <f>K22-SUM(K23:K32)</f>
        <v>859210</v>
      </c>
    </row>
    <row r="34" spans="1:11" x14ac:dyDescent="0.2">
      <c r="A34" s="19" t="s">
        <v>3</v>
      </c>
      <c r="B34" s="19"/>
      <c r="C34" s="19"/>
      <c r="D34" s="19"/>
      <c r="E34" s="19"/>
      <c r="F34" s="13"/>
      <c r="G34" s="19" t="s">
        <v>3</v>
      </c>
      <c r="H34" s="19"/>
      <c r="I34" s="19"/>
      <c r="J34" s="19"/>
      <c r="K34" s="19"/>
    </row>
    <row r="35" spans="1:1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20.25" customHeight="1" x14ac:dyDescent="0.2">
      <c r="A36" s="45" t="s">
        <v>52</v>
      </c>
      <c r="B36" s="45"/>
      <c r="C36" s="45"/>
      <c r="D36" s="45"/>
      <c r="E36" s="45"/>
      <c r="F36" s="13"/>
      <c r="G36" s="45" t="s">
        <v>53</v>
      </c>
      <c r="H36" s="45"/>
      <c r="I36" s="45"/>
      <c r="J36" s="45"/>
      <c r="K36" s="45"/>
    </row>
    <row r="37" spans="1:11" x14ac:dyDescent="0.2">
      <c r="A37" s="43" t="s">
        <v>5</v>
      </c>
      <c r="B37" s="39">
        <v>2021</v>
      </c>
      <c r="C37" s="40"/>
      <c r="D37" s="39">
        <v>2020</v>
      </c>
      <c r="E37" s="41"/>
      <c r="F37" s="13"/>
      <c r="G37" s="43" t="s">
        <v>5</v>
      </c>
      <c r="H37" s="39">
        <v>2021</v>
      </c>
      <c r="I37" s="40"/>
      <c r="J37" s="39">
        <v>2020</v>
      </c>
      <c r="K37" s="41"/>
    </row>
    <row r="38" spans="1:11" x14ac:dyDescent="0.2">
      <c r="A38" s="44"/>
      <c r="B38" s="14" t="s">
        <v>1</v>
      </c>
      <c r="C38" s="14" t="s">
        <v>2</v>
      </c>
      <c r="D38" s="14" t="s">
        <v>1</v>
      </c>
      <c r="E38" s="12" t="s">
        <v>2</v>
      </c>
      <c r="F38" s="13"/>
      <c r="G38" s="44"/>
      <c r="H38" s="14" t="s">
        <v>1</v>
      </c>
      <c r="I38" s="14" t="s">
        <v>2</v>
      </c>
      <c r="J38" s="14" t="s">
        <v>1</v>
      </c>
      <c r="K38" s="12" t="s">
        <v>2</v>
      </c>
    </row>
    <row r="39" spans="1:11" x14ac:dyDescent="0.2">
      <c r="A39" s="15" t="s">
        <v>0</v>
      </c>
      <c r="B39" s="16">
        <v>554834082</v>
      </c>
      <c r="C39" s="16">
        <v>224106854</v>
      </c>
      <c r="D39" s="16">
        <v>451505209</v>
      </c>
      <c r="E39" s="16">
        <v>180643561</v>
      </c>
      <c r="F39" s="13"/>
      <c r="G39" s="15" t="s">
        <v>0</v>
      </c>
      <c r="H39" s="16">
        <v>244308293</v>
      </c>
      <c r="I39" s="16">
        <v>96822874</v>
      </c>
      <c r="J39" s="16">
        <v>155923833</v>
      </c>
      <c r="K39" s="16">
        <v>63296856</v>
      </c>
    </row>
    <row r="40" spans="1:11" ht="15.2" customHeight="1" x14ac:dyDescent="0.2">
      <c r="A40" s="17" t="s">
        <v>21</v>
      </c>
      <c r="B40" s="18">
        <v>329787606</v>
      </c>
      <c r="C40" s="18">
        <v>128554905</v>
      </c>
      <c r="D40" s="18">
        <v>253065839</v>
      </c>
      <c r="E40" s="18">
        <v>95571684</v>
      </c>
      <c r="F40" s="13"/>
      <c r="G40" s="17" t="s">
        <v>21</v>
      </c>
      <c r="H40" s="18">
        <v>148375630</v>
      </c>
      <c r="I40" s="18">
        <v>56430863</v>
      </c>
      <c r="J40" s="18">
        <v>92049194</v>
      </c>
      <c r="K40" s="18">
        <v>35049268</v>
      </c>
    </row>
    <row r="41" spans="1:11" ht="15.2" customHeight="1" x14ac:dyDescent="0.2">
      <c r="A41" s="17" t="s">
        <v>6</v>
      </c>
      <c r="B41" s="18">
        <v>57130949</v>
      </c>
      <c r="C41" s="18">
        <v>25192071</v>
      </c>
      <c r="D41" s="18">
        <v>60095357</v>
      </c>
      <c r="E41" s="18">
        <v>26365762</v>
      </c>
      <c r="F41" s="13"/>
      <c r="G41" s="17" t="s">
        <v>6</v>
      </c>
      <c r="H41" s="18">
        <v>28628640</v>
      </c>
      <c r="I41" s="18">
        <v>12275670</v>
      </c>
      <c r="J41" s="18">
        <v>15653638</v>
      </c>
      <c r="K41" s="18">
        <v>7587420</v>
      </c>
    </row>
    <row r="42" spans="1:11" ht="15.2" customHeight="1" x14ac:dyDescent="0.2">
      <c r="A42" s="17" t="s">
        <v>12</v>
      </c>
      <c r="B42" s="18">
        <v>36657481</v>
      </c>
      <c r="C42" s="18">
        <v>15025343</v>
      </c>
      <c r="D42" s="18">
        <v>21289067</v>
      </c>
      <c r="E42" s="18">
        <v>8877640</v>
      </c>
      <c r="F42" s="13"/>
      <c r="G42" s="17" t="s">
        <v>12</v>
      </c>
      <c r="H42" s="18">
        <v>12810620</v>
      </c>
      <c r="I42" s="18">
        <v>5173741</v>
      </c>
      <c r="J42" s="18">
        <v>6036182</v>
      </c>
      <c r="K42" s="18">
        <v>2621524</v>
      </c>
    </row>
    <row r="43" spans="1:11" ht="15.2" customHeight="1" x14ac:dyDescent="0.2">
      <c r="A43" s="17" t="s">
        <v>45</v>
      </c>
      <c r="B43" s="18">
        <v>24774932</v>
      </c>
      <c r="C43" s="18">
        <v>9593432</v>
      </c>
      <c r="D43" s="18">
        <v>20731109</v>
      </c>
      <c r="E43" s="18">
        <v>7414546</v>
      </c>
      <c r="F43" s="13"/>
      <c r="G43" s="17" t="s">
        <v>9</v>
      </c>
      <c r="H43" s="18">
        <v>9748054</v>
      </c>
      <c r="I43" s="18">
        <v>4050952</v>
      </c>
      <c r="J43" s="18">
        <v>10544722</v>
      </c>
      <c r="K43" s="18">
        <v>3942174</v>
      </c>
    </row>
    <row r="44" spans="1:11" ht="15.2" customHeight="1" x14ac:dyDescent="0.2">
      <c r="A44" s="17" t="s">
        <v>9</v>
      </c>
      <c r="B44" s="18">
        <v>22354534</v>
      </c>
      <c r="C44" s="18">
        <v>9271507</v>
      </c>
      <c r="D44" s="18">
        <v>21907564</v>
      </c>
      <c r="E44" s="18">
        <v>8178622</v>
      </c>
      <c r="F44" s="13"/>
      <c r="G44" s="17" t="s">
        <v>45</v>
      </c>
      <c r="H44" s="18">
        <v>9896782</v>
      </c>
      <c r="I44" s="18">
        <v>3823867</v>
      </c>
      <c r="J44" s="18">
        <v>7037820</v>
      </c>
      <c r="K44" s="18">
        <v>2566829</v>
      </c>
    </row>
    <row r="45" spans="1:11" ht="15.2" customHeight="1" x14ac:dyDescent="0.2">
      <c r="A45" s="17" t="s">
        <v>10</v>
      </c>
      <c r="B45" s="18">
        <v>20422825</v>
      </c>
      <c r="C45" s="18">
        <v>7442694</v>
      </c>
      <c r="D45" s="18">
        <v>14179398</v>
      </c>
      <c r="E45" s="18">
        <v>5162620</v>
      </c>
      <c r="F45" s="13"/>
      <c r="G45" s="17" t="s">
        <v>10</v>
      </c>
      <c r="H45" s="18">
        <v>8092084</v>
      </c>
      <c r="I45" s="18">
        <v>2908531</v>
      </c>
      <c r="J45" s="18">
        <v>4647127</v>
      </c>
      <c r="K45" s="18">
        <v>1732200</v>
      </c>
    </row>
    <row r="46" spans="1:11" ht="15.2" customHeight="1" x14ac:dyDescent="0.2">
      <c r="A46" s="17" t="s">
        <v>8</v>
      </c>
      <c r="B46" s="18">
        <v>5399979</v>
      </c>
      <c r="C46" s="18">
        <v>5419957</v>
      </c>
      <c r="D46" s="18">
        <v>4896664</v>
      </c>
      <c r="E46" s="18">
        <v>4885361</v>
      </c>
      <c r="F46" s="13"/>
      <c r="G46" s="17" t="s">
        <v>8</v>
      </c>
      <c r="H46" s="18">
        <v>2419481</v>
      </c>
      <c r="I46" s="18">
        <v>2223046</v>
      </c>
      <c r="J46" s="18">
        <v>2082955</v>
      </c>
      <c r="K46" s="18">
        <v>2072612</v>
      </c>
    </row>
    <row r="47" spans="1:11" ht="15.2" customHeight="1" x14ac:dyDescent="0.2">
      <c r="A47" s="17" t="s">
        <v>24</v>
      </c>
      <c r="B47" s="18">
        <v>8860052</v>
      </c>
      <c r="C47" s="18">
        <v>4080431</v>
      </c>
      <c r="D47" s="18">
        <v>10349541</v>
      </c>
      <c r="E47" s="18">
        <v>4369326</v>
      </c>
      <c r="F47" s="13"/>
      <c r="G47" s="17" t="s">
        <v>24</v>
      </c>
      <c r="H47" s="18">
        <v>3806011</v>
      </c>
      <c r="I47" s="18">
        <v>1778393</v>
      </c>
      <c r="J47" s="18">
        <v>2483135</v>
      </c>
      <c r="K47" s="18">
        <v>1074488</v>
      </c>
    </row>
    <row r="48" spans="1:11" ht="15.2" customHeight="1" x14ac:dyDescent="0.2">
      <c r="A48" s="17" t="s">
        <v>27</v>
      </c>
      <c r="B48" s="18">
        <v>9956323</v>
      </c>
      <c r="C48" s="18">
        <v>2391360</v>
      </c>
      <c r="D48" s="18">
        <v>9653537</v>
      </c>
      <c r="E48" s="18">
        <v>2621670</v>
      </c>
      <c r="F48" s="13"/>
      <c r="G48" s="17" t="s">
        <v>30</v>
      </c>
      <c r="H48" s="18">
        <v>3307774</v>
      </c>
      <c r="I48" s="18">
        <v>1400560</v>
      </c>
      <c r="J48" s="18">
        <v>481849</v>
      </c>
      <c r="K48" s="18">
        <v>180669</v>
      </c>
    </row>
    <row r="49" spans="1:11" ht="15.2" customHeight="1" x14ac:dyDescent="0.2">
      <c r="A49" s="17" t="s">
        <v>30</v>
      </c>
      <c r="B49" s="18">
        <v>5453003</v>
      </c>
      <c r="C49" s="18">
        <v>2356644</v>
      </c>
      <c r="D49" s="18">
        <v>1119480</v>
      </c>
      <c r="E49" s="18">
        <v>448283</v>
      </c>
      <c r="F49" s="13"/>
      <c r="G49" s="17" t="s">
        <v>11</v>
      </c>
      <c r="H49" s="18">
        <v>2454261</v>
      </c>
      <c r="I49" s="18">
        <v>1112730</v>
      </c>
      <c r="J49" s="18">
        <v>1990473</v>
      </c>
      <c r="K49" s="18">
        <v>936682</v>
      </c>
    </row>
    <row r="50" spans="1:11" ht="15.2" customHeight="1" x14ac:dyDescent="0.2">
      <c r="A50" s="17" t="s">
        <v>22</v>
      </c>
      <c r="B50" s="18">
        <v>7860521</v>
      </c>
      <c r="C50" s="18">
        <v>2163348</v>
      </c>
      <c r="D50" s="18">
        <v>6628687</v>
      </c>
      <c r="E50" s="18">
        <v>1828454</v>
      </c>
      <c r="F50" s="13"/>
      <c r="G50" s="17" t="s">
        <v>22</v>
      </c>
      <c r="H50" s="18">
        <v>3621139</v>
      </c>
      <c r="I50" s="18">
        <v>1040861</v>
      </c>
      <c r="J50" s="18">
        <v>1599783</v>
      </c>
      <c r="K50" s="18">
        <v>430369</v>
      </c>
    </row>
    <row r="51" spans="1:11" ht="15.2" customHeight="1" x14ac:dyDescent="0.2">
      <c r="A51" s="17" t="s">
        <v>11</v>
      </c>
      <c r="B51" s="18">
        <v>4334185</v>
      </c>
      <c r="C51" s="18">
        <v>1986580</v>
      </c>
      <c r="D51" s="18">
        <v>5347463</v>
      </c>
      <c r="E51" s="18">
        <v>2525774</v>
      </c>
      <c r="F51" s="13"/>
      <c r="G51" s="17" t="s">
        <v>27</v>
      </c>
      <c r="H51" s="18">
        <v>3698677</v>
      </c>
      <c r="I51" s="18">
        <v>865781</v>
      </c>
      <c r="J51" s="18">
        <v>3660944</v>
      </c>
      <c r="K51" s="18">
        <v>944558</v>
      </c>
    </row>
    <row r="52" spans="1:11" ht="15.2" customHeight="1" x14ac:dyDescent="0.2">
      <c r="A52" s="17" t="s">
        <v>4</v>
      </c>
      <c r="B52" s="18">
        <f>B39-SUM(B40:B51)</f>
        <v>21841692</v>
      </c>
      <c r="C52" s="18">
        <f>C39-SUM(C40:C51)</f>
        <v>10628582</v>
      </c>
      <c r="D52" s="18">
        <f>D39-SUM(D40:D51)</f>
        <v>22241503</v>
      </c>
      <c r="E52" s="18">
        <f>E39-SUM(E40:E51)</f>
        <v>12393819</v>
      </c>
      <c r="F52" s="13"/>
      <c r="G52" s="17" t="s">
        <v>4</v>
      </c>
      <c r="H52" s="18">
        <f>H39-SUM(H40:H51)</f>
        <v>7449140</v>
      </c>
      <c r="I52" s="18">
        <f>I39-SUM(I40:I51)</f>
        <v>3737879</v>
      </c>
      <c r="J52" s="18">
        <f>J39-SUM(J40:J51)</f>
        <v>7656011</v>
      </c>
      <c r="K52" s="18">
        <f>K39-SUM(K40:K51)</f>
        <v>4158063</v>
      </c>
    </row>
    <row r="53" spans="1:11" x14ac:dyDescent="0.2">
      <c r="A53" s="19" t="s">
        <v>3</v>
      </c>
      <c r="B53" s="19"/>
      <c r="C53" s="19"/>
      <c r="D53" s="19"/>
      <c r="E53" s="19"/>
      <c r="F53" s="13"/>
      <c r="G53" s="19" t="s">
        <v>3</v>
      </c>
      <c r="H53" s="19"/>
      <c r="I53" s="19"/>
      <c r="J53" s="19"/>
      <c r="K53" s="19"/>
    </row>
    <row r="54" spans="1:1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5.75" customHeight="1" x14ac:dyDescent="0.2">
      <c r="A55" s="42" t="s">
        <v>47</v>
      </c>
      <c r="B55" s="42"/>
      <c r="C55" s="42"/>
      <c r="D55" s="42"/>
      <c r="E55" s="42"/>
      <c r="F55" s="13"/>
      <c r="G55" s="42" t="s">
        <v>46</v>
      </c>
      <c r="H55" s="42"/>
      <c r="I55" s="42"/>
      <c r="J55" s="42"/>
      <c r="K55" s="42"/>
    </row>
    <row r="56" spans="1:11" x14ac:dyDescent="0.2">
      <c r="A56" s="43" t="s">
        <v>5</v>
      </c>
      <c r="B56" s="39">
        <v>2021</v>
      </c>
      <c r="C56" s="40"/>
      <c r="D56" s="39">
        <v>2020</v>
      </c>
      <c r="E56" s="41"/>
      <c r="F56" s="13"/>
      <c r="G56" s="43" t="s">
        <v>5</v>
      </c>
      <c r="H56" s="39">
        <v>2021</v>
      </c>
      <c r="I56" s="40"/>
      <c r="J56" s="39">
        <v>2020</v>
      </c>
      <c r="K56" s="41"/>
    </row>
    <row r="57" spans="1:11" x14ac:dyDescent="0.2">
      <c r="A57" s="44"/>
      <c r="B57" s="14" t="s">
        <v>1</v>
      </c>
      <c r="C57" s="14" t="s">
        <v>2</v>
      </c>
      <c r="D57" s="14" t="s">
        <v>1</v>
      </c>
      <c r="E57" s="12" t="s">
        <v>2</v>
      </c>
      <c r="F57" s="13"/>
      <c r="G57" s="44"/>
      <c r="H57" s="14" t="s">
        <v>1</v>
      </c>
      <c r="I57" s="14" t="s">
        <v>2</v>
      </c>
      <c r="J57" s="14" t="s">
        <v>1</v>
      </c>
      <c r="K57" s="12" t="s">
        <v>2</v>
      </c>
    </row>
    <row r="58" spans="1:11" x14ac:dyDescent="0.2">
      <c r="A58" s="15" t="s">
        <v>0</v>
      </c>
      <c r="B58" s="16">
        <f>SUM(B59:B66)</f>
        <v>554244912</v>
      </c>
      <c r="C58" s="16">
        <f t="shared" ref="C58:E58" si="0">SUM(C59:C66)</f>
        <v>223888902</v>
      </c>
      <c r="D58" s="16">
        <f t="shared" si="0"/>
        <v>450999122</v>
      </c>
      <c r="E58" s="16">
        <f t="shared" si="0"/>
        <v>180482590</v>
      </c>
      <c r="F58" s="13"/>
      <c r="G58" s="15" t="s">
        <v>0</v>
      </c>
      <c r="H58" s="16">
        <f>SUM(H59:H66)</f>
        <v>244059794</v>
      </c>
      <c r="I58" s="16">
        <f t="shared" ref="I58:K58" si="1">SUM(I59:I66)</f>
        <v>96730769</v>
      </c>
      <c r="J58" s="16">
        <f t="shared" si="1"/>
        <v>155664906</v>
      </c>
      <c r="K58" s="16">
        <f t="shared" si="1"/>
        <v>63207722</v>
      </c>
    </row>
    <row r="59" spans="1:11" ht="15.2" customHeight="1" x14ac:dyDescent="0.2">
      <c r="A59" s="17" t="s">
        <v>13</v>
      </c>
      <c r="B59" s="18">
        <v>291329897</v>
      </c>
      <c r="C59" s="18">
        <v>116603908</v>
      </c>
      <c r="D59" s="18">
        <v>244691593</v>
      </c>
      <c r="E59" s="18">
        <v>100964273</v>
      </c>
      <c r="F59" s="13"/>
      <c r="G59" s="17" t="s">
        <v>13</v>
      </c>
      <c r="H59" s="18">
        <v>131163473</v>
      </c>
      <c r="I59" s="18">
        <v>51140948</v>
      </c>
      <c r="J59" s="18">
        <v>81851727</v>
      </c>
      <c r="K59" s="18">
        <v>34436363</v>
      </c>
    </row>
    <row r="60" spans="1:11" ht="15.2" customHeight="1" x14ac:dyDescent="0.2">
      <c r="A60" s="17" t="s">
        <v>14</v>
      </c>
      <c r="B60" s="18">
        <v>162313856</v>
      </c>
      <c r="C60" s="18">
        <v>63793062</v>
      </c>
      <c r="D60" s="18">
        <v>123313062</v>
      </c>
      <c r="E60" s="18">
        <v>44581890</v>
      </c>
      <c r="F60" s="13"/>
      <c r="G60" s="17" t="s">
        <v>14</v>
      </c>
      <c r="H60" s="18">
        <v>68644775</v>
      </c>
      <c r="I60" s="18">
        <v>26728955</v>
      </c>
      <c r="J60" s="18">
        <v>45977140</v>
      </c>
      <c r="K60" s="18">
        <v>16792286</v>
      </c>
    </row>
    <row r="61" spans="1:11" ht="15.2" customHeight="1" x14ac:dyDescent="0.2">
      <c r="A61" s="17" t="s">
        <v>15</v>
      </c>
      <c r="B61" s="18">
        <v>71206405</v>
      </c>
      <c r="C61" s="18">
        <v>29325130</v>
      </c>
      <c r="D61" s="18">
        <v>57647959</v>
      </c>
      <c r="E61" s="18">
        <v>22242600</v>
      </c>
      <c r="F61" s="13"/>
      <c r="G61" s="17" t="s">
        <v>15</v>
      </c>
      <c r="H61" s="18">
        <v>31058476</v>
      </c>
      <c r="I61" s="18">
        <v>12609191</v>
      </c>
      <c r="J61" s="18">
        <v>19629424</v>
      </c>
      <c r="K61" s="18">
        <v>7839828</v>
      </c>
    </row>
    <row r="62" spans="1:11" ht="15.2" customHeight="1" x14ac:dyDescent="0.2">
      <c r="A62" s="17" t="s">
        <v>20</v>
      </c>
      <c r="B62" s="18">
        <v>11868346</v>
      </c>
      <c r="C62" s="18">
        <v>5792425</v>
      </c>
      <c r="D62" s="18">
        <v>13662285</v>
      </c>
      <c r="E62" s="18">
        <v>6716881</v>
      </c>
      <c r="F62" s="13"/>
      <c r="G62" s="17" t="s">
        <v>20</v>
      </c>
      <c r="H62" s="18">
        <v>4424239</v>
      </c>
      <c r="I62" s="18">
        <v>2032220</v>
      </c>
      <c r="J62" s="18">
        <v>4600550</v>
      </c>
      <c r="K62" s="18">
        <v>2313215</v>
      </c>
    </row>
    <row r="63" spans="1:11" ht="15.2" customHeight="1" x14ac:dyDescent="0.2">
      <c r="A63" s="17" t="s">
        <v>18</v>
      </c>
      <c r="B63" s="18">
        <v>6826809</v>
      </c>
      <c r="C63" s="18">
        <v>3567870</v>
      </c>
      <c r="D63" s="18">
        <v>2850533</v>
      </c>
      <c r="E63" s="18">
        <v>1681703</v>
      </c>
      <c r="F63" s="13"/>
      <c r="G63" s="17" t="s">
        <v>17</v>
      </c>
      <c r="H63" s="18">
        <v>3601112</v>
      </c>
      <c r="I63" s="18">
        <v>1611463</v>
      </c>
      <c r="J63" s="18">
        <v>2053875</v>
      </c>
      <c r="K63" s="18">
        <v>918248</v>
      </c>
    </row>
    <row r="64" spans="1:11" ht="15.2" customHeight="1" x14ac:dyDescent="0.2">
      <c r="A64" s="17" t="s">
        <v>17</v>
      </c>
      <c r="B64" s="18">
        <v>6150797</v>
      </c>
      <c r="C64" s="18">
        <v>2690948</v>
      </c>
      <c r="D64" s="18">
        <v>6708007</v>
      </c>
      <c r="E64" s="18">
        <v>2985461</v>
      </c>
      <c r="F64" s="13"/>
      <c r="G64" s="17" t="s">
        <v>18</v>
      </c>
      <c r="H64" s="18">
        <v>3100514</v>
      </c>
      <c r="I64" s="18">
        <v>1658884</v>
      </c>
      <c r="J64" s="18">
        <v>703463</v>
      </c>
      <c r="K64" s="18">
        <v>434417</v>
      </c>
    </row>
    <row r="65" spans="1:11" ht="15.2" customHeight="1" x14ac:dyDescent="0.2">
      <c r="A65" s="17" t="s">
        <v>16</v>
      </c>
      <c r="B65" s="18">
        <v>4282224</v>
      </c>
      <c r="C65" s="18">
        <v>2041883</v>
      </c>
      <c r="D65" s="18">
        <v>1633953</v>
      </c>
      <c r="E65" s="18">
        <v>1151921</v>
      </c>
      <c r="F65" s="13"/>
      <c r="G65" s="17" t="s">
        <v>16</v>
      </c>
      <c r="H65" s="18">
        <v>1931110</v>
      </c>
      <c r="I65" s="18">
        <v>904500</v>
      </c>
      <c r="J65" s="18">
        <v>733193</v>
      </c>
      <c r="K65" s="18">
        <v>437646</v>
      </c>
    </row>
    <row r="66" spans="1:11" ht="15.2" customHeight="1" x14ac:dyDescent="0.2">
      <c r="A66" s="17" t="s">
        <v>19</v>
      </c>
      <c r="B66" s="18">
        <v>266578</v>
      </c>
      <c r="C66" s="18">
        <v>73676</v>
      </c>
      <c r="D66" s="18">
        <v>491730</v>
      </c>
      <c r="E66" s="18">
        <v>157861</v>
      </c>
      <c r="F66" s="13"/>
      <c r="G66" s="17" t="s">
        <v>19</v>
      </c>
      <c r="H66" s="18">
        <v>136095</v>
      </c>
      <c r="I66" s="18">
        <v>44608</v>
      </c>
      <c r="J66" s="18">
        <v>115534</v>
      </c>
      <c r="K66" s="18">
        <v>35719</v>
      </c>
    </row>
    <row r="67" spans="1:11" x14ac:dyDescent="0.2">
      <c r="A67" s="19" t="s">
        <v>3</v>
      </c>
      <c r="B67" s="19"/>
      <c r="C67" s="19"/>
      <c r="D67" s="19"/>
      <c r="E67" s="19"/>
      <c r="F67" s="13"/>
      <c r="G67" s="19" t="s">
        <v>3</v>
      </c>
      <c r="H67" s="19"/>
      <c r="I67" s="19"/>
      <c r="J67" s="19"/>
      <c r="K67" s="19"/>
    </row>
    <row r="68" spans="1:11" x14ac:dyDescent="0.2">
      <c r="A68" s="10"/>
      <c r="B68" s="10"/>
      <c r="C68" s="10"/>
      <c r="D68" s="10"/>
      <c r="E68" s="10"/>
      <c r="F68" s="10"/>
      <c r="G68" s="10"/>
    </row>
  </sheetData>
  <sheetProtection algorithmName="SHA-512" hashValue="ODoazD+GGxaK2ZW/6gTsB7gV/hq3X0f92YUEF0a23xbBVvX84GUX5c6Kjj5Y6h5+NK8iH8D7dVPywJYhQfdcPQ==" saltValue="H3vrA27QeiBizmkaQ4eUsw==" spinCount="100000" sheet="1" objects="1" scenarios="1"/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31496062992125984" right="0.31496062992125984" top="0.78740157480314965" bottom="0.78740157480314965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C5AA0-B56A-4841-A1F6-1BAEA605E007}">
  <dimension ref="A1:K68"/>
  <sheetViews>
    <sheetView showGridLines="0" workbookViewId="0">
      <selection sqref="A1:E1"/>
    </sheetView>
  </sheetViews>
  <sheetFormatPr defaultRowHeight="12.75" x14ac:dyDescent="0.2"/>
  <cols>
    <col min="1" max="1" width="22" bestFit="1" customWidth="1"/>
    <col min="2" max="5" width="9.5703125" bestFit="1" customWidth="1"/>
    <col min="6" max="6" width="2.42578125" customWidth="1"/>
    <col min="7" max="7" width="22" bestFit="1" customWidth="1"/>
    <col min="8" max="8" width="9.5703125" bestFit="1" customWidth="1"/>
    <col min="9" max="9" width="11.7109375" customWidth="1"/>
    <col min="10" max="10" width="9.5703125" bestFit="1" customWidth="1"/>
    <col min="11" max="11" width="11.42578125" customWidth="1"/>
  </cols>
  <sheetData>
    <row r="1" spans="1:11" ht="15.75" customHeight="1" x14ac:dyDescent="0.2">
      <c r="A1" s="46" t="s">
        <v>57</v>
      </c>
      <c r="B1" s="46"/>
      <c r="C1" s="46"/>
      <c r="D1" s="46"/>
      <c r="E1" s="46"/>
      <c r="F1" s="13"/>
      <c r="G1" s="46" t="s">
        <v>58</v>
      </c>
      <c r="H1" s="46"/>
      <c r="I1" s="46"/>
      <c r="J1" s="46"/>
      <c r="K1" s="46"/>
    </row>
    <row r="2" spans="1:11" x14ac:dyDescent="0.2">
      <c r="A2" s="43" t="s">
        <v>5</v>
      </c>
      <c r="B2" s="39">
        <v>2021</v>
      </c>
      <c r="C2" s="40"/>
      <c r="D2" s="39">
        <v>2020</v>
      </c>
      <c r="E2" s="41"/>
      <c r="F2" s="13"/>
      <c r="G2" s="43" t="s">
        <v>5</v>
      </c>
      <c r="H2" s="39">
        <v>2021</v>
      </c>
      <c r="I2" s="40"/>
      <c r="J2" s="39">
        <v>2020</v>
      </c>
      <c r="K2" s="41"/>
    </row>
    <row r="3" spans="1:11" x14ac:dyDescent="0.2">
      <c r="A3" s="44"/>
      <c r="B3" s="14" t="s">
        <v>1</v>
      </c>
      <c r="C3" s="14" t="s">
        <v>2</v>
      </c>
      <c r="D3" s="14" t="s">
        <v>1</v>
      </c>
      <c r="E3" s="21" t="s">
        <v>2</v>
      </c>
      <c r="F3" s="13"/>
      <c r="G3" s="44"/>
      <c r="H3" s="14" t="s">
        <v>1</v>
      </c>
      <c r="I3" s="14" t="s">
        <v>2</v>
      </c>
      <c r="J3" s="14" t="s">
        <v>1</v>
      </c>
      <c r="K3" s="21" t="s">
        <v>2</v>
      </c>
    </row>
    <row r="4" spans="1:11" x14ac:dyDescent="0.2">
      <c r="A4" s="15" t="s">
        <v>0</v>
      </c>
      <c r="B4" s="16">
        <v>407753885</v>
      </c>
      <c r="C4" s="16">
        <v>162028254</v>
      </c>
      <c r="D4" s="16">
        <v>321471418</v>
      </c>
      <c r="E4" s="16">
        <v>133113604</v>
      </c>
      <c r="F4" s="13"/>
      <c r="G4" s="15" t="s">
        <v>0</v>
      </c>
      <c r="H4" s="16">
        <v>116423988</v>
      </c>
      <c r="I4" s="16">
        <v>45424346</v>
      </c>
      <c r="J4" s="16">
        <v>76779825</v>
      </c>
      <c r="K4" s="16">
        <v>32149331</v>
      </c>
    </row>
    <row r="5" spans="1:11" ht="15.2" customHeight="1" x14ac:dyDescent="0.2">
      <c r="A5" s="17" t="s">
        <v>21</v>
      </c>
      <c r="B5" s="18">
        <v>262219381</v>
      </c>
      <c r="C5" s="18">
        <v>104151491</v>
      </c>
      <c r="D5" s="18">
        <v>193376509</v>
      </c>
      <c r="E5" s="18">
        <v>77739035</v>
      </c>
      <c r="F5" s="13"/>
      <c r="G5" s="17" t="s">
        <v>21</v>
      </c>
      <c r="H5" s="18">
        <v>75469284</v>
      </c>
      <c r="I5" s="18">
        <v>29191915</v>
      </c>
      <c r="J5" s="18">
        <v>48278674</v>
      </c>
      <c r="K5" s="18">
        <v>19527243</v>
      </c>
    </row>
    <row r="6" spans="1:11" ht="15.2" customHeight="1" x14ac:dyDescent="0.2">
      <c r="A6" s="17" t="s">
        <v>12</v>
      </c>
      <c r="B6" s="18">
        <v>50840509</v>
      </c>
      <c r="C6" s="18">
        <v>20391895</v>
      </c>
      <c r="D6" s="18">
        <v>26365671</v>
      </c>
      <c r="E6" s="18">
        <v>11214839</v>
      </c>
      <c r="F6" s="13"/>
      <c r="G6" s="17" t="s">
        <v>12</v>
      </c>
      <c r="H6" s="18">
        <v>14238435</v>
      </c>
      <c r="I6" s="18">
        <v>5389551</v>
      </c>
      <c r="J6" s="18">
        <v>5077033</v>
      </c>
      <c r="K6" s="18">
        <v>2337307</v>
      </c>
    </row>
    <row r="7" spans="1:11" ht="15.2" customHeight="1" x14ac:dyDescent="0.2">
      <c r="A7" s="17" t="s">
        <v>6</v>
      </c>
      <c r="B7" s="18">
        <v>21032068</v>
      </c>
      <c r="C7" s="18">
        <v>9585739</v>
      </c>
      <c r="D7" s="18">
        <v>26528291</v>
      </c>
      <c r="E7" s="18">
        <v>13456215</v>
      </c>
      <c r="F7" s="13"/>
      <c r="G7" s="17" t="s">
        <v>6</v>
      </c>
      <c r="H7" s="18">
        <v>6875656</v>
      </c>
      <c r="I7" s="18">
        <v>3083368</v>
      </c>
      <c r="J7" s="18">
        <v>5101028</v>
      </c>
      <c r="K7" s="18">
        <v>2931142</v>
      </c>
    </row>
    <row r="8" spans="1:11" ht="15.2" customHeight="1" x14ac:dyDescent="0.2">
      <c r="A8" s="17" t="s">
        <v>10</v>
      </c>
      <c r="B8" s="18">
        <v>13999032</v>
      </c>
      <c r="C8" s="18">
        <v>4884962</v>
      </c>
      <c r="D8" s="18">
        <v>9725975</v>
      </c>
      <c r="E8" s="18">
        <v>3591862</v>
      </c>
      <c r="F8" s="13"/>
      <c r="G8" s="17" t="s">
        <v>30</v>
      </c>
      <c r="H8" s="18">
        <v>4514412</v>
      </c>
      <c r="I8" s="18">
        <v>2059615</v>
      </c>
      <c r="J8" s="18">
        <v>263607</v>
      </c>
      <c r="K8" s="18">
        <v>107491</v>
      </c>
    </row>
    <row r="9" spans="1:11" ht="15.2" customHeight="1" x14ac:dyDescent="0.2">
      <c r="A9" s="17" t="s">
        <v>30</v>
      </c>
      <c r="B9" s="18">
        <v>9964185</v>
      </c>
      <c r="C9" s="18">
        <v>4415373</v>
      </c>
      <c r="D9" s="18">
        <v>1379285</v>
      </c>
      <c r="E9" s="18">
        <v>554852</v>
      </c>
      <c r="F9" s="13"/>
      <c r="G9" s="17" t="s">
        <v>10</v>
      </c>
      <c r="H9" s="18">
        <v>2820444</v>
      </c>
      <c r="I9" s="18">
        <v>1035590</v>
      </c>
      <c r="J9" s="18">
        <v>1831727</v>
      </c>
      <c r="K9" s="18">
        <v>671692</v>
      </c>
    </row>
    <row r="10" spans="1:11" ht="15.2" customHeight="1" x14ac:dyDescent="0.2">
      <c r="A10" s="17" t="s">
        <v>27</v>
      </c>
      <c r="B10" s="18">
        <v>12833095</v>
      </c>
      <c r="C10" s="18">
        <v>3070506</v>
      </c>
      <c r="D10" s="18">
        <v>14014833</v>
      </c>
      <c r="E10" s="18">
        <v>3697021</v>
      </c>
      <c r="F10" s="13"/>
      <c r="G10" s="17" t="s">
        <v>22</v>
      </c>
      <c r="H10" s="18">
        <v>2850137</v>
      </c>
      <c r="I10" s="18">
        <v>822478</v>
      </c>
      <c r="J10" s="18">
        <v>2137848</v>
      </c>
      <c r="K10" s="18">
        <v>589973</v>
      </c>
    </row>
    <row r="11" spans="1:11" ht="15.2" customHeight="1" x14ac:dyDescent="0.2">
      <c r="A11" s="17" t="s">
        <v>22</v>
      </c>
      <c r="B11" s="18">
        <v>10647968</v>
      </c>
      <c r="C11" s="18">
        <v>2961326</v>
      </c>
      <c r="D11" s="18">
        <v>8763403</v>
      </c>
      <c r="E11" s="18">
        <v>2417667</v>
      </c>
      <c r="F11" s="13"/>
      <c r="G11" s="17" t="s">
        <v>9</v>
      </c>
      <c r="H11" s="18">
        <v>1827330</v>
      </c>
      <c r="I11" s="18">
        <v>773566</v>
      </c>
      <c r="J11" s="18">
        <v>2357093</v>
      </c>
      <c r="K11" s="18">
        <v>873661</v>
      </c>
    </row>
    <row r="12" spans="1:11" ht="15.2" customHeight="1" x14ac:dyDescent="0.2">
      <c r="A12" s="17" t="s">
        <v>9</v>
      </c>
      <c r="B12" s="18">
        <v>5529663</v>
      </c>
      <c r="C12" s="18">
        <v>2292770</v>
      </c>
      <c r="D12" s="18">
        <v>7946352</v>
      </c>
      <c r="E12" s="18">
        <v>2923307</v>
      </c>
      <c r="F12" s="13"/>
      <c r="G12" s="17" t="s">
        <v>27</v>
      </c>
      <c r="H12" s="18">
        <v>2886296</v>
      </c>
      <c r="I12" s="18">
        <v>681853</v>
      </c>
      <c r="J12" s="18">
        <v>4366560</v>
      </c>
      <c r="K12" s="18">
        <v>1076990</v>
      </c>
    </row>
    <row r="13" spans="1:11" ht="15.2" customHeight="1" x14ac:dyDescent="0.2">
      <c r="A13" s="17" t="s">
        <v>8</v>
      </c>
      <c r="B13" s="18">
        <v>1682182</v>
      </c>
      <c r="C13" s="18">
        <v>1770309</v>
      </c>
      <c r="D13" s="18">
        <v>2681978</v>
      </c>
      <c r="E13" s="18">
        <v>2733533</v>
      </c>
      <c r="F13" s="13"/>
      <c r="G13" s="17" t="s">
        <v>8</v>
      </c>
      <c r="H13" s="18">
        <v>333415</v>
      </c>
      <c r="I13" s="18">
        <v>415266</v>
      </c>
      <c r="J13" s="18">
        <v>501217</v>
      </c>
      <c r="K13" s="18">
        <v>774114</v>
      </c>
    </row>
    <row r="14" spans="1:11" ht="15.2" customHeight="1" x14ac:dyDescent="0.2">
      <c r="A14" s="17" t="s">
        <v>45</v>
      </c>
      <c r="B14" s="18">
        <v>4446274</v>
      </c>
      <c r="C14" s="18">
        <v>1748980</v>
      </c>
      <c r="D14" s="18">
        <v>6832119</v>
      </c>
      <c r="E14" s="18">
        <v>2852269</v>
      </c>
      <c r="F14" s="13"/>
      <c r="G14" s="17" t="s">
        <v>45</v>
      </c>
      <c r="H14" s="18">
        <v>808833</v>
      </c>
      <c r="I14" s="18">
        <v>321531</v>
      </c>
      <c r="J14" s="18">
        <v>2187826</v>
      </c>
      <c r="K14" s="18">
        <v>1008535</v>
      </c>
    </row>
    <row r="15" spans="1:11" ht="15.2" customHeight="1" x14ac:dyDescent="0.2">
      <c r="A15" s="17" t="s">
        <v>23</v>
      </c>
      <c r="B15" s="18">
        <v>1701841</v>
      </c>
      <c r="C15" s="18">
        <v>1086372</v>
      </c>
      <c r="D15" s="18">
        <v>1654299</v>
      </c>
      <c r="E15" s="18">
        <v>1509244</v>
      </c>
      <c r="F15" s="13"/>
      <c r="G15" s="17" t="s">
        <v>63</v>
      </c>
      <c r="H15" s="18">
        <v>1006903</v>
      </c>
      <c r="I15" s="18">
        <v>315739</v>
      </c>
      <c r="J15" s="18">
        <v>1698684</v>
      </c>
      <c r="K15" s="18">
        <v>552967</v>
      </c>
    </row>
    <row r="16" spans="1:11" ht="15.2" customHeight="1" x14ac:dyDescent="0.2">
      <c r="A16" s="17" t="s">
        <v>4</v>
      </c>
      <c r="B16" s="18">
        <f>B4-SUM(B5:B15)</f>
        <v>12857687</v>
      </c>
      <c r="C16" s="18">
        <f>C4-SUM(C5:C15)</f>
        <v>5668531</v>
      </c>
      <c r="D16" s="18">
        <f>D4-SUM(D5:D15)</f>
        <v>22202703</v>
      </c>
      <c r="E16" s="18">
        <f>E4-SUM(E5:E15)</f>
        <v>10423760</v>
      </c>
      <c r="F16" s="13"/>
      <c r="G16" s="17" t="s">
        <v>4</v>
      </c>
      <c r="H16" s="18">
        <f>H4-SUM(H5:H15)</f>
        <v>2792843</v>
      </c>
      <c r="I16" s="18">
        <f>I4-SUM(I5:I15)</f>
        <v>1333874</v>
      </c>
      <c r="J16" s="18">
        <f>J4-SUM(J5:J15)</f>
        <v>2978528</v>
      </c>
      <c r="K16" s="18">
        <f>K4-SUM(K5:K15)</f>
        <v>1698216</v>
      </c>
    </row>
    <row r="17" spans="1:11" x14ac:dyDescent="0.2">
      <c r="A17" s="19" t="s">
        <v>3</v>
      </c>
      <c r="B17" s="19"/>
      <c r="C17" s="19"/>
      <c r="D17" s="19"/>
      <c r="E17" s="19"/>
      <c r="F17" s="13"/>
      <c r="G17" s="19" t="s">
        <v>3</v>
      </c>
      <c r="H17" s="19"/>
      <c r="I17" s="19"/>
      <c r="J17" s="19"/>
      <c r="K17" s="19"/>
    </row>
    <row r="18" spans="1:1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 x14ac:dyDescent="0.2">
      <c r="A19" s="46" t="s">
        <v>59</v>
      </c>
      <c r="B19" s="46"/>
      <c r="C19" s="46"/>
      <c r="D19" s="46"/>
      <c r="E19" s="46"/>
      <c r="F19" s="13"/>
      <c r="G19" s="46" t="s">
        <v>60</v>
      </c>
      <c r="H19" s="46"/>
      <c r="I19" s="46"/>
      <c r="J19" s="46"/>
      <c r="K19" s="46"/>
    </row>
    <row r="20" spans="1:11" x14ac:dyDescent="0.2">
      <c r="A20" s="43" t="s">
        <v>5</v>
      </c>
      <c r="B20" s="39">
        <v>2021</v>
      </c>
      <c r="C20" s="40"/>
      <c r="D20" s="39">
        <v>2020</v>
      </c>
      <c r="E20" s="41"/>
      <c r="F20" s="13"/>
      <c r="G20" s="43" t="s">
        <v>5</v>
      </c>
      <c r="H20" s="39">
        <v>2021</v>
      </c>
      <c r="I20" s="40"/>
      <c r="J20" s="39">
        <v>2020</v>
      </c>
      <c r="K20" s="41"/>
    </row>
    <row r="21" spans="1:11" x14ac:dyDescent="0.2">
      <c r="A21" s="44"/>
      <c r="B21" s="14" t="s">
        <v>1</v>
      </c>
      <c r="C21" s="14" t="s">
        <v>2</v>
      </c>
      <c r="D21" s="14" t="s">
        <v>1</v>
      </c>
      <c r="E21" s="21" t="s">
        <v>2</v>
      </c>
      <c r="F21" s="13"/>
      <c r="G21" s="44"/>
      <c r="H21" s="14" t="s">
        <v>1</v>
      </c>
      <c r="I21" s="14" t="s">
        <v>2</v>
      </c>
      <c r="J21" s="14" t="s">
        <v>1</v>
      </c>
      <c r="K21" s="21" t="s">
        <v>2</v>
      </c>
    </row>
    <row r="22" spans="1:11" x14ac:dyDescent="0.2">
      <c r="A22" s="15" t="s">
        <v>0</v>
      </c>
      <c r="B22" s="16">
        <v>223296174</v>
      </c>
      <c r="C22" s="16">
        <v>88158769</v>
      </c>
      <c r="D22" s="16">
        <v>167948676</v>
      </c>
      <c r="E22" s="16">
        <v>61021091</v>
      </c>
      <c r="F22" s="13"/>
      <c r="G22" s="15" t="s">
        <v>0</v>
      </c>
      <c r="H22" s="16">
        <v>60982318</v>
      </c>
      <c r="I22" s="16">
        <v>24365707</v>
      </c>
      <c r="J22" s="16">
        <v>44635614</v>
      </c>
      <c r="K22" s="16">
        <v>16439201</v>
      </c>
    </row>
    <row r="23" spans="1:11" ht="15.2" customHeight="1" x14ac:dyDescent="0.2">
      <c r="A23" s="17" t="s">
        <v>21</v>
      </c>
      <c r="B23" s="18">
        <v>184378636</v>
      </c>
      <c r="C23" s="18">
        <v>68104719</v>
      </c>
      <c r="D23" s="18">
        <v>136467592</v>
      </c>
      <c r="E23" s="18">
        <v>45516961</v>
      </c>
      <c r="F23" s="20"/>
      <c r="G23" s="17" t="s">
        <v>21</v>
      </c>
      <c r="H23" s="18">
        <v>50267686</v>
      </c>
      <c r="I23" s="18">
        <v>18760897</v>
      </c>
      <c r="J23" s="18">
        <v>37245435</v>
      </c>
      <c r="K23" s="18">
        <v>12695870</v>
      </c>
    </row>
    <row r="24" spans="1:11" ht="15.2" customHeight="1" x14ac:dyDescent="0.2">
      <c r="A24" s="17" t="s">
        <v>6</v>
      </c>
      <c r="B24" s="18">
        <v>14212780</v>
      </c>
      <c r="C24" s="18">
        <v>6495321</v>
      </c>
      <c r="D24" s="18">
        <v>11302665</v>
      </c>
      <c r="E24" s="18">
        <v>5444338</v>
      </c>
      <c r="F24" s="13"/>
      <c r="G24" s="17" t="s">
        <v>6</v>
      </c>
      <c r="H24" s="18">
        <v>4078051</v>
      </c>
      <c r="I24" s="18">
        <v>1709287</v>
      </c>
      <c r="J24" s="18">
        <v>3413435</v>
      </c>
      <c r="K24" s="18">
        <v>1620190</v>
      </c>
    </row>
    <row r="25" spans="1:11" ht="15.2" customHeight="1" x14ac:dyDescent="0.2">
      <c r="A25" s="17" t="s">
        <v>8</v>
      </c>
      <c r="B25" s="18">
        <v>2005726</v>
      </c>
      <c r="C25" s="18">
        <v>3080450</v>
      </c>
      <c r="D25" s="18">
        <v>1227402</v>
      </c>
      <c r="E25" s="18">
        <v>1675350</v>
      </c>
      <c r="F25" s="13"/>
      <c r="G25" s="17" t="s">
        <v>8</v>
      </c>
      <c r="H25" s="18">
        <v>656140</v>
      </c>
      <c r="I25" s="18">
        <v>1178253</v>
      </c>
      <c r="J25" s="18">
        <v>360060</v>
      </c>
      <c r="K25" s="18">
        <v>603715</v>
      </c>
    </row>
    <row r="26" spans="1:11" ht="15.2" customHeight="1" x14ac:dyDescent="0.2">
      <c r="A26" s="17" t="s">
        <v>45</v>
      </c>
      <c r="B26" s="18">
        <v>6912252</v>
      </c>
      <c r="C26" s="18">
        <v>2801622</v>
      </c>
      <c r="D26" s="18">
        <v>5658819</v>
      </c>
      <c r="E26" s="18">
        <v>2049191</v>
      </c>
      <c r="F26" s="13"/>
      <c r="G26" s="17" t="s">
        <v>45</v>
      </c>
      <c r="H26" s="18">
        <v>1793076</v>
      </c>
      <c r="I26" s="18">
        <v>734321</v>
      </c>
      <c r="J26" s="18">
        <v>1685743</v>
      </c>
      <c r="K26" s="18">
        <v>635196</v>
      </c>
    </row>
    <row r="27" spans="1:11" ht="15.2" customHeight="1" x14ac:dyDescent="0.2">
      <c r="A27" s="17" t="s">
        <v>24</v>
      </c>
      <c r="B27" s="18">
        <v>5117630</v>
      </c>
      <c r="C27" s="18">
        <v>2206463</v>
      </c>
      <c r="D27" s="18">
        <v>4346068</v>
      </c>
      <c r="E27" s="18">
        <v>1708751</v>
      </c>
      <c r="F27" s="13"/>
      <c r="G27" s="17" t="s">
        <v>24</v>
      </c>
      <c r="H27" s="18">
        <v>1504263</v>
      </c>
      <c r="I27" s="18">
        <v>649317</v>
      </c>
      <c r="J27" s="18">
        <v>295152</v>
      </c>
      <c r="K27" s="18">
        <v>134654</v>
      </c>
    </row>
    <row r="28" spans="1:11" ht="15.2" customHeight="1" x14ac:dyDescent="0.2">
      <c r="A28" s="17" t="s">
        <v>11</v>
      </c>
      <c r="B28" s="18">
        <v>2475711</v>
      </c>
      <c r="C28" s="18">
        <v>1215563</v>
      </c>
      <c r="D28" s="18">
        <v>1424620</v>
      </c>
      <c r="E28" s="18">
        <v>734171</v>
      </c>
      <c r="F28" s="13"/>
      <c r="G28" s="17" t="s">
        <v>32</v>
      </c>
      <c r="H28" s="18">
        <v>733297</v>
      </c>
      <c r="I28" s="18">
        <v>269327</v>
      </c>
      <c r="J28" s="18">
        <v>144407</v>
      </c>
      <c r="K28" s="18">
        <v>53994</v>
      </c>
    </row>
    <row r="29" spans="1:11" ht="15.2" customHeight="1" x14ac:dyDescent="0.2">
      <c r="A29" s="17" t="s">
        <v>32</v>
      </c>
      <c r="B29" s="18">
        <v>3557191</v>
      </c>
      <c r="C29" s="18">
        <v>1208179</v>
      </c>
      <c r="D29" s="18">
        <v>826825</v>
      </c>
      <c r="E29" s="18">
        <v>262434</v>
      </c>
      <c r="F29" s="13"/>
      <c r="G29" s="17" t="s">
        <v>11</v>
      </c>
      <c r="H29" s="18">
        <v>462580</v>
      </c>
      <c r="I29" s="18">
        <v>239672</v>
      </c>
      <c r="J29" s="18">
        <v>277975</v>
      </c>
      <c r="K29" s="18">
        <v>155507</v>
      </c>
    </row>
    <row r="30" spans="1:11" ht="15.2" customHeight="1" x14ac:dyDescent="0.2">
      <c r="A30" s="17" t="s">
        <v>25</v>
      </c>
      <c r="B30" s="18">
        <v>332341</v>
      </c>
      <c r="C30" s="18">
        <v>566505</v>
      </c>
      <c r="D30" s="18">
        <v>230148</v>
      </c>
      <c r="E30" s="18">
        <v>512505</v>
      </c>
      <c r="F30" s="13"/>
      <c r="G30" s="17" t="s">
        <v>28</v>
      </c>
      <c r="H30" s="18">
        <v>241017</v>
      </c>
      <c r="I30" s="18">
        <v>201720</v>
      </c>
      <c r="J30" s="18">
        <v>72502</v>
      </c>
      <c r="K30" s="18">
        <v>63000</v>
      </c>
    </row>
    <row r="31" spans="1:11" ht="15.2" customHeight="1" x14ac:dyDescent="0.2">
      <c r="A31" s="17" t="s">
        <v>28</v>
      </c>
      <c r="B31" s="18">
        <v>670505</v>
      </c>
      <c r="C31" s="18">
        <v>552128</v>
      </c>
      <c r="D31" s="18">
        <v>732930</v>
      </c>
      <c r="E31" s="18">
        <v>520660</v>
      </c>
      <c r="F31" s="13"/>
      <c r="G31" s="17" t="s">
        <v>25</v>
      </c>
      <c r="H31" s="18">
        <v>65610</v>
      </c>
      <c r="I31" s="18">
        <v>100935</v>
      </c>
      <c r="J31" s="18">
        <v>0</v>
      </c>
      <c r="K31" s="18">
        <v>0</v>
      </c>
    </row>
    <row r="32" spans="1:11" ht="15.2" customHeight="1" x14ac:dyDescent="0.2">
      <c r="A32" s="17" t="s">
        <v>23</v>
      </c>
      <c r="B32" s="18">
        <v>477667</v>
      </c>
      <c r="C32" s="18">
        <v>331360</v>
      </c>
      <c r="D32" s="18">
        <v>442282</v>
      </c>
      <c r="E32" s="18">
        <v>389318</v>
      </c>
      <c r="F32" s="13"/>
      <c r="G32" s="17" t="s">
        <v>9</v>
      </c>
      <c r="H32" s="18">
        <v>290197</v>
      </c>
      <c r="I32" s="18">
        <v>99608</v>
      </c>
      <c r="J32" s="18">
        <v>264000</v>
      </c>
      <c r="K32" s="18">
        <v>93142</v>
      </c>
    </row>
    <row r="33" spans="1:11" ht="15.2" customHeight="1" x14ac:dyDescent="0.2">
      <c r="A33" s="17" t="s">
        <v>4</v>
      </c>
      <c r="B33" s="18">
        <f>B22-SUM(B23:B32)</f>
        <v>3155735</v>
      </c>
      <c r="C33" s="18">
        <f>C22-SUM(C23:C32)</f>
        <v>1596459</v>
      </c>
      <c r="D33" s="18">
        <f>D22-SUM(D23:D32)</f>
        <v>5289325</v>
      </c>
      <c r="E33" s="18">
        <f>E22-SUM(E23:E32)</f>
        <v>2207412</v>
      </c>
      <c r="F33" s="13"/>
      <c r="G33" s="17" t="s">
        <v>4</v>
      </c>
      <c r="H33" s="18">
        <f>H22-SUM(H23:H32)</f>
        <v>890401</v>
      </c>
      <c r="I33" s="18">
        <f>I22-SUM(I23:I32)</f>
        <v>422370</v>
      </c>
      <c r="J33" s="18">
        <f>J22-SUM(J23:J32)</f>
        <v>876905</v>
      </c>
      <c r="K33" s="18">
        <f>K22-SUM(K23:K32)</f>
        <v>383933</v>
      </c>
    </row>
    <row r="34" spans="1:11" x14ac:dyDescent="0.2">
      <c r="A34" s="19" t="s">
        <v>3</v>
      </c>
      <c r="B34" s="19"/>
      <c r="C34" s="19"/>
      <c r="D34" s="19"/>
      <c r="E34" s="19"/>
      <c r="F34" s="13"/>
      <c r="G34" s="19" t="s">
        <v>3</v>
      </c>
      <c r="H34" s="19"/>
      <c r="I34" s="19"/>
      <c r="J34" s="19"/>
      <c r="K34" s="19"/>
    </row>
    <row r="35" spans="1:1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20.25" customHeight="1" x14ac:dyDescent="0.2">
      <c r="A36" s="47" t="s">
        <v>61</v>
      </c>
      <c r="B36" s="47"/>
      <c r="C36" s="47"/>
      <c r="D36" s="47"/>
      <c r="E36" s="47"/>
      <c r="F36" s="13"/>
      <c r="G36" s="48" t="s">
        <v>62</v>
      </c>
      <c r="H36" s="48"/>
      <c r="I36" s="48"/>
      <c r="J36" s="48"/>
      <c r="K36" s="48"/>
    </row>
    <row r="37" spans="1:11" x14ac:dyDescent="0.2">
      <c r="A37" s="43" t="s">
        <v>5</v>
      </c>
      <c r="B37" s="39">
        <v>2021</v>
      </c>
      <c r="C37" s="40"/>
      <c r="D37" s="39">
        <v>2020</v>
      </c>
      <c r="E37" s="41"/>
      <c r="F37" s="13"/>
      <c r="G37" s="43" t="s">
        <v>5</v>
      </c>
      <c r="H37" s="39">
        <v>2021</v>
      </c>
      <c r="I37" s="40"/>
      <c r="J37" s="39">
        <v>2020</v>
      </c>
      <c r="K37" s="41"/>
    </row>
    <row r="38" spans="1:11" x14ac:dyDescent="0.2">
      <c r="A38" s="44"/>
      <c r="B38" s="14" t="s">
        <v>1</v>
      </c>
      <c r="C38" s="14" t="s">
        <v>2</v>
      </c>
      <c r="D38" s="14" t="s">
        <v>1</v>
      </c>
      <c r="E38" s="21" t="s">
        <v>2</v>
      </c>
      <c r="F38" s="13"/>
      <c r="G38" s="44"/>
      <c r="H38" s="14" t="s">
        <v>1</v>
      </c>
      <c r="I38" s="14" t="s">
        <v>2</v>
      </c>
      <c r="J38" s="14" t="s">
        <v>1</v>
      </c>
      <c r="K38" s="21" t="s">
        <v>2</v>
      </c>
    </row>
    <row r="39" spans="1:11" x14ac:dyDescent="0.2">
      <c r="A39" s="15" t="s">
        <v>0</v>
      </c>
      <c r="B39" s="16">
        <v>772291171</v>
      </c>
      <c r="C39" s="16">
        <v>311420958</v>
      </c>
      <c r="D39" s="16">
        <v>605469332</v>
      </c>
      <c r="E39" s="16">
        <v>243543606</v>
      </c>
      <c r="F39" s="13"/>
      <c r="G39" s="15" t="s">
        <v>0</v>
      </c>
      <c r="H39" s="16">
        <v>217457085</v>
      </c>
      <c r="I39" s="16">
        <v>87314104</v>
      </c>
      <c r="J39" s="16">
        <v>153964123</v>
      </c>
      <c r="K39" s="16">
        <v>62900045</v>
      </c>
    </row>
    <row r="40" spans="1:11" ht="15.2" customHeight="1" x14ac:dyDescent="0.2">
      <c r="A40" s="17" t="s">
        <v>21</v>
      </c>
      <c r="B40" s="18">
        <v>458174634</v>
      </c>
      <c r="C40" s="18">
        <v>177913064</v>
      </c>
      <c r="D40" s="18">
        <v>341133984</v>
      </c>
      <c r="E40" s="18">
        <v>129240112</v>
      </c>
      <c r="F40" s="13"/>
      <c r="G40" s="17" t="s">
        <v>21</v>
      </c>
      <c r="H40" s="18">
        <v>128387028</v>
      </c>
      <c r="I40" s="18">
        <v>49358159</v>
      </c>
      <c r="J40" s="18">
        <v>88068145</v>
      </c>
      <c r="K40" s="18">
        <v>33668428</v>
      </c>
    </row>
    <row r="41" spans="1:11" ht="15.2" customHeight="1" x14ac:dyDescent="0.2">
      <c r="A41" s="17" t="s">
        <v>6</v>
      </c>
      <c r="B41" s="18">
        <v>82006797</v>
      </c>
      <c r="C41" s="18">
        <v>35756632</v>
      </c>
      <c r="D41" s="18">
        <v>79016632</v>
      </c>
      <c r="E41" s="18">
        <v>35140836</v>
      </c>
      <c r="F41" s="13"/>
      <c r="G41" s="17" t="s">
        <v>6</v>
      </c>
      <c r="H41" s="18">
        <v>24875858</v>
      </c>
      <c r="I41" s="18">
        <v>10564561</v>
      </c>
      <c r="J41" s="18">
        <v>18921275</v>
      </c>
      <c r="K41" s="18">
        <v>8775074</v>
      </c>
    </row>
    <row r="42" spans="1:11" ht="15.2" customHeight="1" x14ac:dyDescent="0.2">
      <c r="A42" s="17" t="s">
        <v>12</v>
      </c>
      <c r="B42" s="18">
        <v>50895916</v>
      </c>
      <c r="C42" s="18">
        <v>20414894</v>
      </c>
      <c r="D42" s="18">
        <v>26366100</v>
      </c>
      <c r="E42" s="18">
        <v>11214947</v>
      </c>
      <c r="F42" s="13"/>
      <c r="G42" s="17" t="s">
        <v>12</v>
      </c>
      <c r="H42" s="18">
        <v>14238435</v>
      </c>
      <c r="I42" s="18">
        <v>5389551</v>
      </c>
      <c r="J42" s="18">
        <v>5077033</v>
      </c>
      <c r="K42" s="18">
        <v>2337307</v>
      </c>
    </row>
    <row r="43" spans="1:11" ht="15.2" customHeight="1" x14ac:dyDescent="0.2">
      <c r="A43" s="17" t="s">
        <v>45</v>
      </c>
      <c r="B43" s="18">
        <v>35707193</v>
      </c>
      <c r="C43" s="18">
        <v>13884063</v>
      </c>
      <c r="D43" s="18">
        <v>32246472</v>
      </c>
      <c r="E43" s="18">
        <v>11999190</v>
      </c>
      <c r="F43" s="13"/>
      <c r="G43" s="17" t="s">
        <v>45</v>
      </c>
      <c r="H43" s="18">
        <v>10932261</v>
      </c>
      <c r="I43" s="18">
        <v>4290631</v>
      </c>
      <c r="J43" s="18">
        <v>11515363</v>
      </c>
      <c r="K43" s="18">
        <v>4584644</v>
      </c>
    </row>
    <row r="44" spans="1:11" ht="15.2" customHeight="1" x14ac:dyDescent="0.2">
      <c r="A44" s="17" t="s">
        <v>9</v>
      </c>
      <c r="B44" s="18">
        <v>30166343</v>
      </c>
      <c r="C44" s="18">
        <v>12511367</v>
      </c>
      <c r="D44" s="18">
        <v>30742683</v>
      </c>
      <c r="E44" s="18">
        <v>11546616</v>
      </c>
      <c r="F44" s="13"/>
      <c r="G44" s="17" t="s">
        <v>9</v>
      </c>
      <c r="H44" s="18">
        <v>7811809</v>
      </c>
      <c r="I44" s="18">
        <v>3239860</v>
      </c>
      <c r="J44" s="18">
        <v>8835119</v>
      </c>
      <c r="K44" s="18">
        <v>3367994</v>
      </c>
    </row>
    <row r="45" spans="1:11" ht="15.2" customHeight="1" x14ac:dyDescent="0.2">
      <c r="A45" s="17" t="s">
        <v>10</v>
      </c>
      <c r="B45" s="18">
        <v>26324714</v>
      </c>
      <c r="C45" s="18">
        <v>9623711</v>
      </c>
      <c r="D45" s="18">
        <v>17601473</v>
      </c>
      <c r="E45" s="18">
        <v>6386923</v>
      </c>
      <c r="F45" s="13"/>
      <c r="G45" s="17" t="s">
        <v>8</v>
      </c>
      <c r="H45" s="18">
        <v>1567568</v>
      </c>
      <c r="I45" s="18">
        <v>2488719</v>
      </c>
      <c r="J45" s="18">
        <v>2125377</v>
      </c>
      <c r="K45" s="18">
        <v>2460869</v>
      </c>
    </row>
    <row r="46" spans="1:11" ht="15.2" customHeight="1" x14ac:dyDescent="0.2">
      <c r="A46" s="17" t="s">
        <v>8</v>
      </c>
      <c r="B46" s="18">
        <v>6967547</v>
      </c>
      <c r="C46" s="18">
        <v>7908676</v>
      </c>
      <c r="D46" s="18">
        <v>7022041</v>
      </c>
      <c r="E46" s="18">
        <v>7346230</v>
      </c>
      <c r="F46" s="13"/>
      <c r="G46" s="17" t="s">
        <v>10</v>
      </c>
      <c r="H46" s="18">
        <v>5901889</v>
      </c>
      <c r="I46" s="18">
        <v>2181017</v>
      </c>
      <c r="J46" s="18">
        <v>3422075</v>
      </c>
      <c r="K46" s="18">
        <v>1224303</v>
      </c>
    </row>
    <row r="47" spans="1:11" ht="15.2" customHeight="1" x14ac:dyDescent="0.2">
      <c r="A47" s="17" t="s">
        <v>24</v>
      </c>
      <c r="B47" s="18">
        <v>13317387</v>
      </c>
      <c r="C47" s="18">
        <v>6095599</v>
      </c>
      <c r="D47" s="18">
        <v>11512431</v>
      </c>
      <c r="E47" s="18">
        <v>4952217</v>
      </c>
      <c r="F47" s="13"/>
      <c r="G47" s="17" t="s">
        <v>30</v>
      </c>
      <c r="H47" s="18">
        <v>4515027</v>
      </c>
      <c r="I47" s="18">
        <v>2059745</v>
      </c>
      <c r="J47" s="18">
        <v>266258</v>
      </c>
      <c r="K47" s="18">
        <v>108103</v>
      </c>
    </row>
    <row r="48" spans="1:11" ht="15.2" customHeight="1" x14ac:dyDescent="0.2">
      <c r="A48" s="17" t="s">
        <v>30</v>
      </c>
      <c r="B48" s="18">
        <v>9968030</v>
      </c>
      <c r="C48" s="18">
        <v>4416389</v>
      </c>
      <c r="D48" s="18">
        <v>1385738</v>
      </c>
      <c r="E48" s="18">
        <v>556386</v>
      </c>
      <c r="F48" s="13"/>
      <c r="G48" s="17" t="s">
        <v>24</v>
      </c>
      <c r="H48" s="18">
        <v>4457335</v>
      </c>
      <c r="I48" s="18">
        <v>2015168</v>
      </c>
      <c r="J48" s="18">
        <v>1162890</v>
      </c>
      <c r="K48" s="18">
        <v>582891</v>
      </c>
    </row>
    <row r="49" spans="1:11" ht="15.2" customHeight="1" x14ac:dyDescent="0.2">
      <c r="A49" s="17" t="s">
        <v>27</v>
      </c>
      <c r="B49" s="18">
        <v>12844785</v>
      </c>
      <c r="C49" s="18">
        <v>3073720</v>
      </c>
      <c r="D49" s="18">
        <v>14027700</v>
      </c>
      <c r="E49" s="18">
        <v>3700473</v>
      </c>
      <c r="F49" s="13"/>
      <c r="G49" s="17" t="s">
        <v>11</v>
      </c>
      <c r="H49" s="18">
        <v>1884343</v>
      </c>
      <c r="I49" s="18">
        <v>859132</v>
      </c>
      <c r="J49" s="18">
        <v>1154475</v>
      </c>
      <c r="K49" s="18">
        <v>563266</v>
      </c>
    </row>
    <row r="50" spans="1:11" ht="15.2" customHeight="1" x14ac:dyDescent="0.2">
      <c r="A50" s="17" t="s">
        <v>22</v>
      </c>
      <c r="B50" s="18">
        <v>10710658</v>
      </c>
      <c r="C50" s="18">
        <v>2985826</v>
      </c>
      <c r="D50" s="18">
        <v>8766535</v>
      </c>
      <c r="E50" s="18">
        <v>2418427</v>
      </c>
      <c r="F50" s="13"/>
      <c r="G50" s="17" t="s">
        <v>22</v>
      </c>
      <c r="H50" s="18">
        <v>2850137</v>
      </c>
      <c r="I50" s="18">
        <v>822478</v>
      </c>
      <c r="J50" s="18">
        <v>2137848</v>
      </c>
      <c r="K50" s="18">
        <v>589973</v>
      </c>
    </row>
    <row r="51" spans="1:11" ht="15.2" customHeight="1" x14ac:dyDescent="0.2">
      <c r="A51" s="17" t="s">
        <v>11</v>
      </c>
      <c r="B51" s="18">
        <v>6218528</v>
      </c>
      <c r="C51" s="18">
        <v>2845712</v>
      </c>
      <c r="D51" s="18">
        <v>6501938</v>
      </c>
      <c r="E51" s="18">
        <v>3089040</v>
      </c>
      <c r="F51" s="13"/>
      <c r="G51" s="17" t="s">
        <v>27</v>
      </c>
      <c r="H51" s="18">
        <v>2888462</v>
      </c>
      <c r="I51" s="18">
        <v>682360</v>
      </c>
      <c r="J51" s="18">
        <v>4374163</v>
      </c>
      <c r="K51" s="18">
        <v>1078803</v>
      </c>
    </row>
    <row r="52" spans="1:11" ht="15.2" customHeight="1" x14ac:dyDescent="0.2">
      <c r="A52" s="17" t="s">
        <v>4</v>
      </c>
      <c r="B52" s="18">
        <f>B39-SUM(B40:B51)</f>
        <v>28988639</v>
      </c>
      <c r="C52" s="18">
        <f>C39-SUM(C40:C51)</f>
        <v>13991305</v>
      </c>
      <c r="D52" s="18">
        <f>D39-SUM(D40:D51)</f>
        <v>29145605</v>
      </c>
      <c r="E52" s="18">
        <f>E39-SUM(E40:E51)</f>
        <v>15952209</v>
      </c>
      <c r="F52" s="13"/>
      <c r="G52" s="17" t="s">
        <v>4</v>
      </c>
      <c r="H52" s="18">
        <f>H39-SUM(H40:H51)</f>
        <v>7146933</v>
      </c>
      <c r="I52" s="18">
        <f>I39-SUM(I40:I51)</f>
        <v>3362723</v>
      </c>
      <c r="J52" s="18">
        <f>J39-SUM(J40:J51)</f>
        <v>6904102</v>
      </c>
      <c r="K52" s="18">
        <f>K39-SUM(K40:K51)</f>
        <v>3558390</v>
      </c>
    </row>
    <row r="53" spans="1:11" x14ac:dyDescent="0.2">
      <c r="A53" s="19" t="s">
        <v>3</v>
      </c>
      <c r="B53" s="19"/>
      <c r="C53" s="19"/>
      <c r="D53" s="19"/>
      <c r="E53" s="19"/>
      <c r="F53" s="13"/>
      <c r="G53" s="19" t="s">
        <v>3</v>
      </c>
      <c r="H53" s="19"/>
      <c r="I53" s="19"/>
      <c r="J53" s="19"/>
      <c r="K53" s="19"/>
    </row>
    <row r="54" spans="1:1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5.75" customHeight="1" x14ac:dyDescent="0.2">
      <c r="A55" s="46" t="s">
        <v>55</v>
      </c>
      <c r="B55" s="46"/>
      <c r="C55" s="46"/>
      <c r="D55" s="46"/>
      <c r="E55" s="46"/>
      <c r="F55" s="13"/>
      <c r="G55" s="46" t="s">
        <v>56</v>
      </c>
      <c r="H55" s="46"/>
      <c r="I55" s="46"/>
      <c r="J55" s="46"/>
      <c r="K55" s="46"/>
    </row>
    <row r="56" spans="1:11" x14ac:dyDescent="0.2">
      <c r="A56" s="43" t="s">
        <v>5</v>
      </c>
      <c r="B56" s="39">
        <v>2021</v>
      </c>
      <c r="C56" s="40"/>
      <c r="D56" s="39">
        <v>2020</v>
      </c>
      <c r="E56" s="41"/>
      <c r="F56" s="13"/>
      <c r="G56" s="43" t="s">
        <v>5</v>
      </c>
      <c r="H56" s="39">
        <v>2021</v>
      </c>
      <c r="I56" s="40"/>
      <c r="J56" s="39">
        <v>2020</v>
      </c>
      <c r="K56" s="41"/>
    </row>
    <row r="57" spans="1:11" x14ac:dyDescent="0.2">
      <c r="A57" s="44"/>
      <c r="B57" s="14" t="s">
        <v>1</v>
      </c>
      <c r="C57" s="14" t="s">
        <v>2</v>
      </c>
      <c r="D57" s="14" t="s">
        <v>1</v>
      </c>
      <c r="E57" s="21" t="s">
        <v>2</v>
      </c>
      <c r="F57" s="13"/>
      <c r="G57" s="44"/>
      <c r="H57" s="14" t="s">
        <v>1</v>
      </c>
      <c r="I57" s="14" t="s">
        <v>2</v>
      </c>
      <c r="J57" s="14" t="s">
        <v>1</v>
      </c>
      <c r="K57" s="21" t="s">
        <v>2</v>
      </c>
    </row>
    <row r="58" spans="1:11" x14ac:dyDescent="0.2">
      <c r="A58" s="15" t="s">
        <v>0</v>
      </c>
      <c r="B58" s="16">
        <f>SUM(B59:B66)</f>
        <v>771493345</v>
      </c>
      <c r="C58" s="16">
        <f t="shared" ref="C58:E58" si="0">SUM(C59:C66)</f>
        <v>311131112</v>
      </c>
      <c r="D58" s="16">
        <f t="shared" si="0"/>
        <v>604855157</v>
      </c>
      <c r="E58" s="16">
        <f t="shared" si="0"/>
        <v>243354410</v>
      </c>
      <c r="F58" s="13"/>
      <c r="G58" s="15" t="s">
        <v>0</v>
      </c>
      <c r="H58" s="16">
        <f>SUM(H59:H66)</f>
        <v>217248429</v>
      </c>
      <c r="I58" s="16">
        <f t="shared" ref="I58:K58" si="1">SUM(I59:I66)</f>
        <v>87242210</v>
      </c>
      <c r="J58" s="16">
        <f t="shared" si="1"/>
        <v>153856035</v>
      </c>
      <c r="K58" s="16">
        <f t="shared" si="1"/>
        <v>62871820</v>
      </c>
    </row>
    <row r="59" spans="1:11" ht="15.2" customHeight="1" x14ac:dyDescent="0.2">
      <c r="A59" s="17" t="s">
        <v>13</v>
      </c>
      <c r="B59" s="18">
        <v>407753885</v>
      </c>
      <c r="C59" s="18">
        <v>162028254</v>
      </c>
      <c r="D59" s="18">
        <v>321471418</v>
      </c>
      <c r="E59" s="18">
        <v>133113604</v>
      </c>
      <c r="F59" s="13"/>
      <c r="G59" s="17" t="s">
        <v>13</v>
      </c>
      <c r="H59" s="18">
        <v>116423988</v>
      </c>
      <c r="I59" s="18">
        <v>45424346</v>
      </c>
      <c r="J59" s="18">
        <v>76779825</v>
      </c>
      <c r="K59" s="18">
        <v>32149331</v>
      </c>
    </row>
    <row r="60" spans="1:11" ht="15.2" customHeight="1" x14ac:dyDescent="0.2">
      <c r="A60" s="17" t="s">
        <v>14</v>
      </c>
      <c r="B60" s="18">
        <v>223296174</v>
      </c>
      <c r="C60" s="18">
        <v>88158769</v>
      </c>
      <c r="D60" s="18">
        <v>167948676</v>
      </c>
      <c r="E60" s="18">
        <v>61021091</v>
      </c>
      <c r="F60" s="13"/>
      <c r="G60" s="17" t="s">
        <v>14</v>
      </c>
      <c r="H60" s="18">
        <v>60982318</v>
      </c>
      <c r="I60" s="18">
        <v>24365707</v>
      </c>
      <c r="J60" s="18">
        <v>44635614</v>
      </c>
      <c r="K60" s="18">
        <v>16439201</v>
      </c>
    </row>
    <row r="61" spans="1:11" ht="15.2" customHeight="1" x14ac:dyDescent="0.2">
      <c r="A61" s="17" t="s">
        <v>15</v>
      </c>
      <c r="B61" s="18">
        <v>97844971</v>
      </c>
      <c r="C61" s="18">
        <v>40095105</v>
      </c>
      <c r="D61" s="18">
        <v>80716972</v>
      </c>
      <c r="E61" s="18">
        <v>31319006</v>
      </c>
      <c r="F61" s="13"/>
      <c r="G61" s="17" t="s">
        <v>15</v>
      </c>
      <c r="H61" s="18">
        <v>26638562</v>
      </c>
      <c r="I61" s="18">
        <v>10769975</v>
      </c>
      <c r="J61" s="18">
        <v>23069013</v>
      </c>
      <c r="K61" s="18">
        <v>9076406</v>
      </c>
    </row>
    <row r="62" spans="1:11" ht="15.2" customHeight="1" x14ac:dyDescent="0.2">
      <c r="A62" s="17" t="s">
        <v>20</v>
      </c>
      <c r="B62" s="18">
        <v>16153259</v>
      </c>
      <c r="C62" s="18">
        <v>7942678</v>
      </c>
      <c r="D62" s="18">
        <v>18263332</v>
      </c>
      <c r="E62" s="18">
        <v>9240617</v>
      </c>
      <c r="F62" s="13"/>
      <c r="G62" s="17" t="s">
        <v>20</v>
      </c>
      <c r="H62" s="18">
        <v>4284913</v>
      </c>
      <c r="I62" s="18">
        <v>2150253</v>
      </c>
      <c r="J62" s="18">
        <v>4601047</v>
      </c>
      <c r="K62" s="18">
        <v>2523736</v>
      </c>
    </row>
    <row r="63" spans="1:11" ht="15.2" customHeight="1" x14ac:dyDescent="0.2">
      <c r="A63" s="17" t="s">
        <v>17</v>
      </c>
      <c r="B63" s="18">
        <v>10374689</v>
      </c>
      <c r="C63" s="18">
        <v>4477227</v>
      </c>
      <c r="D63" s="18">
        <v>9798039</v>
      </c>
      <c r="E63" s="18">
        <v>4628809</v>
      </c>
      <c r="F63" s="13"/>
      <c r="G63" s="17" t="s">
        <v>17</v>
      </c>
      <c r="H63" s="18">
        <v>4223892</v>
      </c>
      <c r="I63" s="18">
        <v>1786279</v>
      </c>
      <c r="J63" s="18">
        <v>3090032</v>
      </c>
      <c r="K63" s="18">
        <v>1643348</v>
      </c>
    </row>
    <row r="64" spans="1:11" ht="15.2" customHeight="1" x14ac:dyDescent="0.2">
      <c r="A64" s="17" t="s">
        <v>18</v>
      </c>
      <c r="B64" s="18">
        <v>10010688</v>
      </c>
      <c r="C64" s="18">
        <v>5587081</v>
      </c>
      <c r="D64" s="18">
        <v>3965296</v>
      </c>
      <c r="E64" s="18">
        <v>2359408</v>
      </c>
      <c r="F64" s="13"/>
      <c r="G64" s="17" t="s">
        <v>18</v>
      </c>
      <c r="H64" s="18">
        <v>3183879</v>
      </c>
      <c r="I64" s="18">
        <v>2019211</v>
      </c>
      <c r="J64" s="18">
        <v>1114763</v>
      </c>
      <c r="K64" s="18">
        <v>677705</v>
      </c>
    </row>
    <row r="65" spans="1:11" ht="15.2" customHeight="1" x14ac:dyDescent="0.2">
      <c r="A65" s="17" t="s">
        <v>16</v>
      </c>
      <c r="B65" s="18">
        <v>5328396</v>
      </c>
      <c r="C65" s="18">
        <v>2583114</v>
      </c>
      <c r="D65" s="18">
        <v>2114939</v>
      </c>
      <c r="E65" s="18">
        <v>1493072</v>
      </c>
      <c r="F65" s="13"/>
      <c r="G65" s="17" t="s">
        <v>16</v>
      </c>
      <c r="H65" s="18">
        <v>1046172</v>
      </c>
      <c r="I65" s="18">
        <v>541231</v>
      </c>
      <c r="J65" s="18">
        <v>480986</v>
      </c>
      <c r="K65" s="18">
        <v>341151</v>
      </c>
    </row>
    <row r="66" spans="1:11" ht="15.2" customHeight="1" x14ac:dyDescent="0.2">
      <c r="A66" s="17" t="s">
        <v>19</v>
      </c>
      <c r="B66" s="18">
        <v>731283</v>
      </c>
      <c r="C66" s="18">
        <v>258884</v>
      </c>
      <c r="D66" s="18">
        <v>576485</v>
      </c>
      <c r="E66" s="18">
        <v>178803</v>
      </c>
      <c r="F66" s="13"/>
      <c r="G66" s="17" t="s">
        <v>19</v>
      </c>
      <c r="H66" s="18">
        <v>464705</v>
      </c>
      <c r="I66" s="18">
        <v>185208</v>
      </c>
      <c r="J66" s="18">
        <v>84755</v>
      </c>
      <c r="K66" s="18">
        <v>20942</v>
      </c>
    </row>
    <row r="67" spans="1:11" x14ac:dyDescent="0.2">
      <c r="A67" s="19" t="s">
        <v>3</v>
      </c>
      <c r="B67" s="19"/>
      <c r="C67" s="19"/>
      <c r="D67" s="19"/>
      <c r="E67" s="19"/>
      <c r="F67" s="13"/>
      <c r="G67" s="19" t="s">
        <v>3</v>
      </c>
      <c r="H67" s="19"/>
      <c r="I67" s="19"/>
      <c r="J67" s="19"/>
      <c r="K67" s="19"/>
    </row>
    <row r="68" spans="1:11" x14ac:dyDescent="0.2">
      <c r="A68" s="10"/>
      <c r="B68" s="10"/>
      <c r="C68" s="10"/>
      <c r="D68" s="10"/>
      <c r="E68" s="10"/>
      <c r="F68" s="10"/>
      <c r="G68" s="10"/>
    </row>
  </sheetData>
  <sheetProtection algorithmName="SHA-512" hashValue="+vrn9BHvoKdT/TnBt4fHtODgZGDHhVjQigGBiLjMdJxeQyv++uQNc1+6sVJIk2g+H2H+J8C9TP139jodjVb5AQ==" saltValue="Dsm0mmmZrYqsIPSplw35+A==" spinCount="100000" sheet="1" objects="1" scenarios="1"/>
  <mergeCells count="32">
    <mergeCell ref="A1:E1"/>
    <mergeCell ref="G1:K1"/>
    <mergeCell ref="A2:A3"/>
    <mergeCell ref="B2:C2"/>
    <mergeCell ref="D2:E2"/>
    <mergeCell ref="G2:G3"/>
    <mergeCell ref="H2:I2"/>
    <mergeCell ref="J2:K2"/>
    <mergeCell ref="A19:E19"/>
    <mergeCell ref="G19:K19"/>
    <mergeCell ref="A20:A21"/>
    <mergeCell ref="B20:C20"/>
    <mergeCell ref="D20:E20"/>
    <mergeCell ref="G20:G21"/>
    <mergeCell ref="H20:I20"/>
    <mergeCell ref="J20:K20"/>
    <mergeCell ref="A36:E36"/>
    <mergeCell ref="G36:K36"/>
    <mergeCell ref="A37:A38"/>
    <mergeCell ref="B37:C37"/>
    <mergeCell ref="D37:E37"/>
    <mergeCell ref="G37:G38"/>
    <mergeCell ref="H37:I37"/>
    <mergeCell ref="J37:K37"/>
    <mergeCell ref="A55:E55"/>
    <mergeCell ref="G55:K55"/>
    <mergeCell ref="A56:A57"/>
    <mergeCell ref="B56:C56"/>
    <mergeCell ref="D56:E56"/>
    <mergeCell ref="G56:G57"/>
    <mergeCell ref="H56:I56"/>
    <mergeCell ref="J56:K56"/>
  </mergeCells>
  <pageMargins left="0.31496062992125984" right="0.31496062992125984" top="0.78740157480314965" bottom="0.78740157480314965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25B88-E691-4582-B0ED-A26E520238DB}">
  <dimension ref="A1:K68"/>
  <sheetViews>
    <sheetView showGridLines="0" workbookViewId="0">
      <selection activeCell="B39" sqref="B39:E39"/>
    </sheetView>
  </sheetViews>
  <sheetFormatPr defaultRowHeight="12.75" x14ac:dyDescent="0.2"/>
  <cols>
    <col min="1" max="1" width="22" bestFit="1" customWidth="1"/>
    <col min="2" max="2" width="10.85546875" bestFit="1" customWidth="1"/>
    <col min="3" max="5" width="9.5703125" bestFit="1" customWidth="1"/>
    <col min="6" max="6" width="2.42578125" customWidth="1"/>
    <col min="7" max="7" width="22" bestFit="1" customWidth="1"/>
    <col min="8" max="8" width="9.5703125" bestFit="1" customWidth="1"/>
    <col min="9" max="9" width="11.7109375" customWidth="1"/>
    <col min="10" max="10" width="9.5703125" bestFit="1" customWidth="1"/>
    <col min="11" max="11" width="11.42578125" customWidth="1"/>
  </cols>
  <sheetData>
    <row r="1" spans="1:11" ht="15.75" customHeight="1" x14ac:dyDescent="0.2">
      <c r="A1" s="46" t="s">
        <v>64</v>
      </c>
      <c r="B1" s="46"/>
      <c r="C1" s="46"/>
      <c r="D1" s="46"/>
      <c r="E1" s="46"/>
      <c r="F1" s="13"/>
      <c r="G1" s="46" t="s">
        <v>65</v>
      </c>
      <c r="H1" s="46"/>
      <c r="I1" s="46"/>
      <c r="J1" s="46"/>
      <c r="K1" s="46"/>
    </row>
    <row r="2" spans="1:11" x14ac:dyDescent="0.2">
      <c r="A2" s="43" t="s">
        <v>5</v>
      </c>
      <c r="B2" s="39">
        <v>2021</v>
      </c>
      <c r="C2" s="40"/>
      <c r="D2" s="39">
        <v>2020</v>
      </c>
      <c r="E2" s="41"/>
      <c r="F2" s="13"/>
      <c r="G2" s="43" t="s">
        <v>5</v>
      </c>
      <c r="H2" s="39">
        <v>2021</v>
      </c>
      <c r="I2" s="40"/>
      <c r="J2" s="39">
        <v>2020</v>
      </c>
      <c r="K2" s="41"/>
    </row>
    <row r="3" spans="1:11" x14ac:dyDescent="0.2">
      <c r="A3" s="44"/>
      <c r="B3" s="14" t="s">
        <v>1</v>
      </c>
      <c r="C3" s="14" t="s">
        <v>2</v>
      </c>
      <c r="D3" s="14" t="s">
        <v>1</v>
      </c>
      <c r="E3" s="22" t="s">
        <v>2</v>
      </c>
      <c r="F3" s="13"/>
      <c r="G3" s="44"/>
      <c r="H3" s="14" t="s">
        <v>1</v>
      </c>
      <c r="I3" s="14" t="s">
        <v>2</v>
      </c>
      <c r="J3" s="14" t="s">
        <v>1</v>
      </c>
      <c r="K3" s="22" t="s">
        <v>2</v>
      </c>
    </row>
    <row r="4" spans="1:11" x14ac:dyDescent="0.2">
      <c r="A4" s="15" t="s">
        <v>0</v>
      </c>
      <c r="B4" s="16">
        <v>532394264</v>
      </c>
      <c r="C4" s="16">
        <v>208775333</v>
      </c>
      <c r="D4" s="16">
        <v>430711981</v>
      </c>
      <c r="E4" s="16">
        <v>180815941</v>
      </c>
      <c r="F4" s="13"/>
      <c r="G4" s="15" t="s">
        <v>0</v>
      </c>
      <c r="H4" s="16">
        <v>124640379</v>
      </c>
      <c r="I4" s="16">
        <v>46747079</v>
      </c>
      <c r="J4" s="16">
        <v>109240563</v>
      </c>
      <c r="K4" s="16">
        <v>47702337</v>
      </c>
    </row>
    <row r="5" spans="1:11" ht="15.2" customHeight="1" x14ac:dyDescent="0.2">
      <c r="A5" s="17" t="s">
        <v>21</v>
      </c>
      <c r="B5" s="18">
        <v>343106943</v>
      </c>
      <c r="C5" s="18">
        <v>134189616</v>
      </c>
      <c r="D5" s="18">
        <v>266868709</v>
      </c>
      <c r="E5" s="18">
        <v>108336386</v>
      </c>
      <c r="F5" s="13"/>
      <c r="G5" s="17" t="s">
        <v>21</v>
      </c>
      <c r="H5" s="18">
        <v>80887562</v>
      </c>
      <c r="I5" s="18">
        <v>30038125</v>
      </c>
      <c r="J5" s="18">
        <v>73492200</v>
      </c>
      <c r="K5" s="18">
        <v>30597351</v>
      </c>
    </row>
    <row r="6" spans="1:11" ht="15.2" customHeight="1" x14ac:dyDescent="0.2">
      <c r="A6" s="17" t="s">
        <v>12</v>
      </c>
      <c r="B6" s="18">
        <v>64257078</v>
      </c>
      <c r="C6" s="18">
        <v>25498005</v>
      </c>
      <c r="D6" s="18">
        <v>30362125</v>
      </c>
      <c r="E6" s="18">
        <v>13184940</v>
      </c>
      <c r="F6" s="13"/>
      <c r="G6" s="17" t="s">
        <v>12</v>
      </c>
      <c r="H6" s="18">
        <v>13416569</v>
      </c>
      <c r="I6" s="18">
        <v>5106110</v>
      </c>
      <c r="J6" s="18">
        <v>3996454</v>
      </c>
      <c r="K6" s="18">
        <v>1970101</v>
      </c>
    </row>
    <row r="7" spans="1:11" ht="15.2" customHeight="1" x14ac:dyDescent="0.2">
      <c r="A7" s="17" t="s">
        <v>6</v>
      </c>
      <c r="B7" s="18">
        <v>29081072</v>
      </c>
      <c r="C7" s="18">
        <v>13014874</v>
      </c>
      <c r="D7" s="18">
        <v>37267664</v>
      </c>
      <c r="E7" s="18">
        <v>19152181</v>
      </c>
      <c r="F7" s="13"/>
      <c r="G7" s="17" t="s">
        <v>6</v>
      </c>
      <c r="H7" s="18">
        <v>8049004</v>
      </c>
      <c r="I7" s="18">
        <v>3429135</v>
      </c>
      <c r="J7" s="18">
        <v>10739373</v>
      </c>
      <c r="K7" s="18">
        <v>5695966</v>
      </c>
    </row>
    <row r="8" spans="1:11" ht="15.2" customHeight="1" x14ac:dyDescent="0.2">
      <c r="A8" s="17" t="s">
        <v>30</v>
      </c>
      <c r="B8" s="18">
        <v>13733060</v>
      </c>
      <c r="C8" s="18">
        <v>6206354</v>
      </c>
      <c r="D8" s="18">
        <v>1631597</v>
      </c>
      <c r="E8" s="18">
        <v>689961</v>
      </c>
      <c r="F8" s="13"/>
      <c r="G8" s="17" t="s">
        <v>30</v>
      </c>
      <c r="H8" s="18">
        <v>3768875</v>
      </c>
      <c r="I8" s="18">
        <v>1790981</v>
      </c>
      <c r="J8" s="18">
        <v>252312</v>
      </c>
      <c r="K8" s="18">
        <v>135109</v>
      </c>
    </row>
    <row r="9" spans="1:11" ht="15.2" customHeight="1" x14ac:dyDescent="0.2">
      <c r="A9" s="17" t="s">
        <v>10</v>
      </c>
      <c r="B9" s="18">
        <v>16847779</v>
      </c>
      <c r="C9" s="18">
        <v>5893335</v>
      </c>
      <c r="D9" s="18">
        <v>11290839</v>
      </c>
      <c r="E9" s="18">
        <v>4305462</v>
      </c>
      <c r="F9" s="13"/>
      <c r="G9" s="17" t="s">
        <v>27</v>
      </c>
      <c r="H9" s="18">
        <v>5905134</v>
      </c>
      <c r="I9" s="18">
        <v>1424907</v>
      </c>
      <c r="J9" s="18">
        <v>4395147</v>
      </c>
      <c r="K9" s="18">
        <v>1128243</v>
      </c>
    </row>
    <row r="10" spans="1:11" ht="15.2" customHeight="1" x14ac:dyDescent="0.2">
      <c r="A10" s="17" t="s">
        <v>27</v>
      </c>
      <c r="B10" s="18">
        <v>18738229</v>
      </c>
      <c r="C10" s="18">
        <v>4495413</v>
      </c>
      <c r="D10" s="18">
        <v>18409980</v>
      </c>
      <c r="E10" s="18">
        <v>4825264</v>
      </c>
      <c r="F10" s="13"/>
      <c r="G10" s="17" t="s">
        <v>10</v>
      </c>
      <c r="H10" s="18">
        <v>2848747</v>
      </c>
      <c r="I10" s="18">
        <v>1008373</v>
      </c>
      <c r="J10" s="18">
        <v>1564864</v>
      </c>
      <c r="K10" s="18">
        <v>713600</v>
      </c>
    </row>
    <row r="11" spans="1:11" ht="15.2" customHeight="1" x14ac:dyDescent="0.2">
      <c r="A11" s="17" t="s">
        <v>22</v>
      </c>
      <c r="B11" s="18">
        <v>13670935</v>
      </c>
      <c r="C11" s="18">
        <v>3813290</v>
      </c>
      <c r="D11" s="18">
        <v>10177698</v>
      </c>
      <c r="E11" s="18">
        <v>2842157</v>
      </c>
      <c r="F11" s="13"/>
      <c r="G11" s="17" t="s">
        <v>22</v>
      </c>
      <c r="H11" s="18">
        <v>3022967</v>
      </c>
      <c r="I11" s="18">
        <v>851964</v>
      </c>
      <c r="J11" s="18">
        <v>1414295</v>
      </c>
      <c r="K11" s="18">
        <v>424490</v>
      </c>
    </row>
    <row r="12" spans="1:11" ht="15.2" customHeight="1" x14ac:dyDescent="0.2">
      <c r="A12" s="17" t="s">
        <v>9</v>
      </c>
      <c r="B12" s="18">
        <v>7191183</v>
      </c>
      <c r="C12" s="18">
        <v>3039066</v>
      </c>
      <c r="D12" s="18">
        <v>10649644</v>
      </c>
      <c r="E12" s="18">
        <v>4097287</v>
      </c>
      <c r="F12" s="13"/>
      <c r="G12" s="17" t="s">
        <v>9</v>
      </c>
      <c r="H12" s="18">
        <v>1661520</v>
      </c>
      <c r="I12" s="18">
        <v>746296</v>
      </c>
      <c r="J12" s="18">
        <v>2703292</v>
      </c>
      <c r="K12" s="18">
        <v>1173980</v>
      </c>
    </row>
    <row r="13" spans="1:11" ht="15.2" customHeight="1" x14ac:dyDescent="0.2">
      <c r="A13" s="17" t="s">
        <v>8</v>
      </c>
      <c r="B13" s="18">
        <v>2302248</v>
      </c>
      <c r="C13" s="18">
        <v>2270683</v>
      </c>
      <c r="D13" s="18">
        <v>3147032</v>
      </c>
      <c r="E13" s="18">
        <v>3281511</v>
      </c>
      <c r="F13" s="13"/>
      <c r="G13" s="17" t="s">
        <v>8</v>
      </c>
      <c r="H13" s="18">
        <v>620066</v>
      </c>
      <c r="I13" s="18">
        <v>500374</v>
      </c>
      <c r="J13" s="18">
        <v>465054</v>
      </c>
      <c r="K13" s="18">
        <v>547978</v>
      </c>
    </row>
    <row r="14" spans="1:11" ht="15.2" customHeight="1" x14ac:dyDescent="0.2">
      <c r="A14" s="17" t="s">
        <v>45</v>
      </c>
      <c r="B14" s="18">
        <v>5163272</v>
      </c>
      <c r="C14" s="18">
        <v>2056215</v>
      </c>
      <c r="D14" s="18">
        <v>11234350</v>
      </c>
      <c r="E14" s="18">
        <v>5329886</v>
      </c>
      <c r="F14" s="13"/>
      <c r="G14" s="17" t="s">
        <v>45</v>
      </c>
      <c r="H14" s="18">
        <v>716998</v>
      </c>
      <c r="I14" s="18">
        <v>307235</v>
      </c>
      <c r="J14" s="18">
        <v>4402231</v>
      </c>
      <c r="K14" s="18">
        <v>2477617</v>
      </c>
    </row>
    <row r="15" spans="1:11" ht="15.2" customHeight="1" x14ac:dyDescent="0.2">
      <c r="A15" s="17" t="s">
        <v>23</v>
      </c>
      <c r="B15" s="18">
        <v>1958096</v>
      </c>
      <c r="C15" s="18">
        <v>1246394</v>
      </c>
      <c r="D15" s="18">
        <v>1712250</v>
      </c>
      <c r="E15" s="18">
        <v>1570404</v>
      </c>
      <c r="F15" s="13"/>
      <c r="G15" s="17" t="s">
        <v>11</v>
      </c>
      <c r="H15" s="18">
        <v>577625</v>
      </c>
      <c r="I15" s="18">
        <v>243491</v>
      </c>
      <c r="J15" s="18">
        <v>730276</v>
      </c>
      <c r="K15" s="18">
        <v>310448</v>
      </c>
    </row>
    <row r="16" spans="1:11" ht="15.2" customHeight="1" x14ac:dyDescent="0.2">
      <c r="A16" s="17" t="s">
        <v>4</v>
      </c>
      <c r="B16" s="18">
        <f>B4-SUM(B5:B15)</f>
        <v>16344369</v>
      </c>
      <c r="C16" s="18">
        <f>C4-SUM(C5:C15)</f>
        <v>7052088</v>
      </c>
      <c r="D16" s="18">
        <f>D4-SUM(D5:D15)</f>
        <v>27960093</v>
      </c>
      <c r="E16" s="18">
        <f>E4-SUM(E5:E15)</f>
        <v>13200502</v>
      </c>
      <c r="F16" s="13"/>
      <c r="G16" s="17" t="s">
        <v>4</v>
      </c>
      <c r="H16" s="18">
        <f>H4-SUM(H5:H15)</f>
        <v>3165312</v>
      </c>
      <c r="I16" s="18">
        <f>I4-SUM(I5:I15)</f>
        <v>1300088</v>
      </c>
      <c r="J16" s="18">
        <f>J4-SUM(J5:J15)</f>
        <v>5085065</v>
      </c>
      <c r="K16" s="18">
        <f>K4-SUM(K5:K15)</f>
        <v>2527454</v>
      </c>
    </row>
    <row r="17" spans="1:11" x14ac:dyDescent="0.2">
      <c r="A17" s="19" t="s">
        <v>3</v>
      </c>
      <c r="B17" s="19"/>
      <c r="C17" s="19"/>
      <c r="D17" s="19"/>
      <c r="E17" s="19"/>
      <c r="F17" s="13"/>
      <c r="G17" s="19" t="s">
        <v>3</v>
      </c>
      <c r="H17" s="19"/>
      <c r="I17" s="19"/>
      <c r="J17" s="19"/>
      <c r="K17" s="19"/>
    </row>
    <row r="18" spans="1:1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 x14ac:dyDescent="0.2">
      <c r="A19" s="46" t="s">
        <v>67</v>
      </c>
      <c r="B19" s="46"/>
      <c r="C19" s="46"/>
      <c r="D19" s="46"/>
      <c r="E19" s="46"/>
      <c r="F19" s="13"/>
      <c r="G19" s="46" t="s">
        <v>66</v>
      </c>
      <c r="H19" s="46"/>
      <c r="I19" s="46"/>
      <c r="J19" s="46"/>
      <c r="K19" s="46"/>
    </row>
    <row r="20" spans="1:11" x14ac:dyDescent="0.2">
      <c r="A20" s="43" t="s">
        <v>5</v>
      </c>
      <c r="B20" s="39">
        <v>2021</v>
      </c>
      <c r="C20" s="40"/>
      <c r="D20" s="39">
        <v>2020</v>
      </c>
      <c r="E20" s="41"/>
      <c r="F20" s="13"/>
      <c r="G20" s="43" t="s">
        <v>5</v>
      </c>
      <c r="H20" s="39">
        <v>2021</v>
      </c>
      <c r="I20" s="40"/>
      <c r="J20" s="39">
        <v>2020</v>
      </c>
      <c r="K20" s="41"/>
    </row>
    <row r="21" spans="1:11" x14ac:dyDescent="0.2">
      <c r="A21" s="44"/>
      <c r="B21" s="14" t="s">
        <v>1</v>
      </c>
      <c r="C21" s="14" t="s">
        <v>2</v>
      </c>
      <c r="D21" s="14" t="s">
        <v>1</v>
      </c>
      <c r="E21" s="22" t="s">
        <v>2</v>
      </c>
      <c r="F21" s="13"/>
      <c r="G21" s="44"/>
      <c r="H21" s="14" t="s">
        <v>1</v>
      </c>
      <c r="I21" s="14" t="s">
        <v>2</v>
      </c>
      <c r="J21" s="14" t="s">
        <v>1</v>
      </c>
      <c r="K21" s="22" t="s">
        <v>2</v>
      </c>
    </row>
    <row r="22" spans="1:11" x14ac:dyDescent="0.2">
      <c r="A22" s="15" t="s">
        <v>0</v>
      </c>
      <c r="B22" s="16">
        <v>294414403</v>
      </c>
      <c r="C22" s="16">
        <v>114358603</v>
      </c>
      <c r="D22" s="16">
        <v>233422222</v>
      </c>
      <c r="E22" s="16">
        <v>85782076</v>
      </c>
      <c r="F22" s="13"/>
      <c r="G22" s="15" t="s">
        <v>0</v>
      </c>
      <c r="H22" s="16">
        <v>71228905</v>
      </c>
      <c r="I22" s="16">
        <v>26250367</v>
      </c>
      <c r="J22" s="16">
        <v>65473546</v>
      </c>
      <c r="K22" s="16">
        <v>24760985</v>
      </c>
    </row>
    <row r="23" spans="1:11" ht="15.2" customHeight="1" x14ac:dyDescent="0.2">
      <c r="A23" s="17" t="s">
        <v>21</v>
      </c>
      <c r="B23" s="18">
        <v>241522816</v>
      </c>
      <c r="C23" s="18">
        <v>88187088</v>
      </c>
      <c r="D23" s="18">
        <v>190942630</v>
      </c>
      <c r="E23" s="18">
        <v>64924246</v>
      </c>
      <c r="F23" s="20"/>
      <c r="G23" s="17" t="s">
        <v>21</v>
      </c>
      <c r="H23" s="18">
        <v>57170601</v>
      </c>
      <c r="I23" s="18">
        <v>20109859</v>
      </c>
      <c r="J23" s="18">
        <v>54475038</v>
      </c>
      <c r="K23" s="18">
        <v>19407285</v>
      </c>
    </row>
    <row r="24" spans="1:11" ht="15.2" customHeight="1" x14ac:dyDescent="0.2">
      <c r="A24" s="17" t="s">
        <v>6</v>
      </c>
      <c r="B24" s="18">
        <v>19330452</v>
      </c>
      <c r="C24" s="18">
        <v>8394831</v>
      </c>
      <c r="D24" s="18">
        <v>16815377</v>
      </c>
      <c r="E24" s="18">
        <v>8028308</v>
      </c>
      <c r="F24" s="13"/>
      <c r="G24" s="17" t="s">
        <v>6</v>
      </c>
      <c r="H24" s="18">
        <v>5117672</v>
      </c>
      <c r="I24" s="18">
        <v>1899510</v>
      </c>
      <c r="J24" s="18">
        <v>5512712</v>
      </c>
      <c r="K24" s="18">
        <v>2583970</v>
      </c>
    </row>
    <row r="25" spans="1:11" ht="15.2" customHeight="1" x14ac:dyDescent="0.2">
      <c r="A25" s="17" t="s">
        <v>24</v>
      </c>
      <c r="B25" s="18">
        <v>9182842</v>
      </c>
      <c r="C25" s="18">
        <v>3917212</v>
      </c>
      <c r="D25" s="18">
        <v>5559381</v>
      </c>
      <c r="E25" s="18">
        <v>2272170</v>
      </c>
      <c r="F25" s="13"/>
      <c r="G25" s="17" t="s">
        <v>24</v>
      </c>
      <c r="H25" s="18">
        <v>4065212</v>
      </c>
      <c r="I25" s="18">
        <v>1710749</v>
      </c>
      <c r="J25" s="18">
        <v>1213313</v>
      </c>
      <c r="K25" s="18">
        <v>563419</v>
      </c>
    </row>
    <row r="26" spans="1:11" ht="15.2" customHeight="1" x14ac:dyDescent="0.2">
      <c r="A26" s="17" t="s">
        <v>8</v>
      </c>
      <c r="B26" s="18">
        <v>2476629</v>
      </c>
      <c r="C26" s="18">
        <v>3570552</v>
      </c>
      <c r="D26" s="18">
        <v>1350447</v>
      </c>
      <c r="E26" s="18">
        <v>1909150</v>
      </c>
      <c r="F26" s="13"/>
      <c r="G26" s="17" t="s">
        <v>45</v>
      </c>
      <c r="H26" s="18">
        <v>1781928</v>
      </c>
      <c r="I26" s="18">
        <v>674739</v>
      </c>
      <c r="J26" s="18">
        <v>3092621</v>
      </c>
      <c r="K26" s="18">
        <v>1159991</v>
      </c>
    </row>
    <row r="27" spans="1:11" ht="15.2" customHeight="1" x14ac:dyDescent="0.2">
      <c r="A27" s="17" t="s">
        <v>45</v>
      </c>
      <c r="B27" s="18">
        <v>8694180</v>
      </c>
      <c r="C27" s="18">
        <v>3476361</v>
      </c>
      <c r="D27" s="18">
        <v>8751440</v>
      </c>
      <c r="E27" s="18">
        <v>3209182</v>
      </c>
      <c r="F27" s="13"/>
      <c r="G27" s="17" t="s">
        <v>8</v>
      </c>
      <c r="H27" s="18">
        <v>470903</v>
      </c>
      <c r="I27" s="18">
        <v>490102</v>
      </c>
      <c r="J27" s="18">
        <v>123045</v>
      </c>
      <c r="K27" s="18">
        <v>233800</v>
      </c>
    </row>
    <row r="28" spans="1:11" ht="15.2" customHeight="1" x14ac:dyDescent="0.2">
      <c r="A28" s="17" t="s">
        <v>11</v>
      </c>
      <c r="B28" s="18">
        <v>2989887</v>
      </c>
      <c r="C28" s="18">
        <v>1506063</v>
      </c>
      <c r="D28" s="18">
        <v>1572409</v>
      </c>
      <c r="E28" s="18">
        <v>867057</v>
      </c>
      <c r="F28" s="13"/>
      <c r="G28" s="17" t="s">
        <v>11</v>
      </c>
      <c r="H28" s="18">
        <v>514176</v>
      </c>
      <c r="I28" s="18">
        <v>290500</v>
      </c>
      <c r="J28" s="18">
        <v>147789</v>
      </c>
      <c r="K28" s="18">
        <v>132886</v>
      </c>
    </row>
    <row r="29" spans="1:11" ht="15.2" customHeight="1" x14ac:dyDescent="0.2">
      <c r="A29" s="17" t="s">
        <v>32</v>
      </c>
      <c r="B29" s="18">
        <v>4361137</v>
      </c>
      <c r="C29" s="18">
        <v>1457907</v>
      </c>
      <c r="D29" s="18">
        <v>893710</v>
      </c>
      <c r="E29" s="18">
        <v>289434</v>
      </c>
      <c r="F29" s="13"/>
      <c r="G29" s="17" t="s">
        <v>32</v>
      </c>
      <c r="H29" s="18">
        <v>803946</v>
      </c>
      <c r="I29" s="18">
        <v>249728</v>
      </c>
      <c r="J29" s="18">
        <v>66885</v>
      </c>
      <c r="K29" s="18">
        <v>27000</v>
      </c>
    </row>
    <row r="30" spans="1:11" ht="15.2" customHeight="1" x14ac:dyDescent="0.2">
      <c r="A30" s="17" t="s">
        <v>25</v>
      </c>
      <c r="B30" s="18">
        <v>422162</v>
      </c>
      <c r="C30" s="18">
        <v>716775</v>
      </c>
      <c r="D30" s="18">
        <v>237970</v>
      </c>
      <c r="E30" s="18">
        <v>536800</v>
      </c>
      <c r="F30" s="13"/>
      <c r="G30" s="17" t="s">
        <v>25</v>
      </c>
      <c r="H30" s="18">
        <v>89821</v>
      </c>
      <c r="I30" s="18">
        <v>150270</v>
      </c>
      <c r="J30" s="18">
        <v>7822</v>
      </c>
      <c r="K30" s="18">
        <v>24295</v>
      </c>
    </row>
    <row r="31" spans="1:11" ht="15.2" customHeight="1" x14ac:dyDescent="0.2">
      <c r="A31" s="17" t="s">
        <v>28</v>
      </c>
      <c r="B31" s="18">
        <v>701911</v>
      </c>
      <c r="C31" s="18">
        <v>649508</v>
      </c>
      <c r="D31" s="18">
        <v>880089</v>
      </c>
      <c r="E31" s="18">
        <v>664370</v>
      </c>
      <c r="F31" s="13"/>
      <c r="G31" s="17" t="s">
        <v>9</v>
      </c>
      <c r="H31" s="18">
        <v>232550</v>
      </c>
      <c r="I31" s="18">
        <v>105117</v>
      </c>
      <c r="J31" s="18">
        <v>140580</v>
      </c>
      <c r="K31" s="18">
        <v>67408</v>
      </c>
    </row>
    <row r="32" spans="1:11" ht="15.2" customHeight="1" x14ac:dyDescent="0.2">
      <c r="A32" s="17" t="s">
        <v>23</v>
      </c>
      <c r="B32" s="18">
        <v>535746</v>
      </c>
      <c r="C32" s="18">
        <v>372940</v>
      </c>
      <c r="D32" s="18">
        <v>473136</v>
      </c>
      <c r="E32" s="18">
        <v>420778</v>
      </c>
      <c r="F32" s="13"/>
      <c r="G32" s="17" t="s">
        <v>28</v>
      </c>
      <c r="H32" s="18">
        <v>31406</v>
      </c>
      <c r="I32" s="18">
        <v>97380</v>
      </c>
      <c r="J32" s="18">
        <v>147159</v>
      </c>
      <c r="K32" s="18">
        <v>143710</v>
      </c>
    </row>
    <row r="33" spans="1:11" ht="15.2" customHeight="1" x14ac:dyDescent="0.2">
      <c r="A33" s="17" t="s">
        <v>4</v>
      </c>
      <c r="B33" s="18">
        <f>B22-SUM(B23:B32)</f>
        <v>4196641</v>
      </c>
      <c r="C33" s="18">
        <f>C22-SUM(C23:C32)</f>
        <v>2109366</v>
      </c>
      <c r="D33" s="18">
        <f>D22-SUM(D23:D32)</f>
        <v>5945633</v>
      </c>
      <c r="E33" s="18">
        <f>E22-SUM(E23:E32)</f>
        <v>2660581</v>
      </c>
      <c r="F33" s="13"/>
      <c r="G33" s="17" t="s">
        <v>4</v>
      </c>
      <c r="H33" s="18">
        <f>H22-SUM(H23:H32)</f>
        <v>950690</v>
      </c>
      <c r="I33" s="18">
        <f>I22-SUM(I23:I32)</f>
        <v>472413</v>
      </c>
      <c r="J33" s="18">
        <f>J22-SUM(J23:J32)</f>
        <v>546582</v>
      </c>
      <c r="K33" s="18">
        <f>K22-SUM(K23:K32)</f>
        <v>417221</v>
      </c>
    </row>
    <row r="34" spans="1:11" x14ac:dyDescent="0.2">
      <c r="A34" s="19" t="s">
        <v>3</v>
      </c>
      <c r="B34" s="19"/>
      <c r="C34" s="19"/>
      <c r="D34" s="19"/>
      <c r="E34" s="19"/>
      <c r="F34" s="13"/>
      <c r="G34" s="19" t="s">
        <v>3</v>
      </c>
      <c r="H34" s="19"/>
      <c r="I34" s="19"/>
      <c r="J34" s="19"/>
      <c r="K34" s="19"/>
    </row>
    <row r="35" spans="1:1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20.25" customHeight="1" x14ac:dyDescent="0.2">
      <c r="A36" s="47" t="s">
        <v>68</v>
      </c>
      <c r="B36" s="47"/>
      <c r="C36" s="47"/>
      <c r="D36" s="47"/>
      <c r="E36" s="47"/>
      <c r="F36" s="13"/>
      <c r="G36" s="48" t="s">
        <v>69</v>
      </c>
      <c r="H36" s="48"/>
      <c r="I36" s="48"/>
      <c r="J36" s="48"/>
      <c r="K36" s="48"/>
    </row>
    <row r="37" spans="1:11" x14ac:dyDescent="0.2">
      <c r="A37" s="43" t="s">
        <v>5</v>
      </c>
      <c r="B37" s="39">
        <v>2021</v>
      </c>
      <c r="C37" s="40"/>
      <c r="D37" s="39">
        <v>2020</v>
      </c>
      <c r="E37" s="41"/>
      <c r="F37" s="13"/>
      <c r="G37" s="43" t="s">
        <v>5</v>
      </c>
      <c r="H37" s="39">
        <v>2021</v>
      </c>
      <c r="I37" s="40"/>
      <c r="J37" s="39">
        <v>2020</v>
      </c>
      <c r="K37" s="41"/>
    </row>
    <row r="38" spans="1:11" x14ac:dyDescent="0.2">
      <c r="A38" s="44"/>
      <c r="B38" s="14" t="s">
        <v>1</v>
      </c>
      <c r="C38" s="14" t="s">
        <v>2</v>
      </c>
      <c r="D38" s="14" t="s">
        <v>1</v>
      </c>
      <c r="E38" s="22" t="s">
        <v>2</v>
      </c>
      <c r="F38" s="13"/>
      <c r="G38" s="44"/>
      <c r="H38" s="14" t="s">
        <v>1</v>
      </c>
      <c r="I38" s="14" t="s">
        <v>2</v>
      </c>
      <c r="J38" s="14" t="s">
        <v>1</v>
      </c>
      <c r="K38" s="22" t="s">
        <v>2</v>
      </c>
    </row>
    <row r="39" spans="1:11" x14ac:dyDescent="0.2">
      <c r="A39" s="15" t="s">
        <v>0</v>
      </c>
      <c r="B39" s="16">
        <v>1010323168</v>
      </c>
      <c r="C39" s="16">
        <v>402759407</v>
      </c>
      <c r="D39" s="16">
        <v>820643814</v>
      </c>
      <c r="E39" s="16">
        <v>334265087</v>
      </c>
      <c r="F39" s="13"/>
      <c r="G39" s="15" t="s">
        <v>0</v>
      </c>
      <c r="H39" s="16">
        <v>238144236</v>
      </c>
      <c r="I39" s="16">
        <v>91386282</v>
      </c>
      <c r="J39" s="16">
        <v>215174482</v>
      </c>
      <c r="K39" s="16">
        <v>90721481</v>
      </c>
    </row>
    <row r="40" spans="1:11" ht="15.2" customHeight="1" x14ac:dyDescent="0.2">
      <c r="A40" s="17" t="s">
        <v>21</v>
      </c>
      <c r="B40" s="18">
        <v>599684315</v>
      </c>
      <c r="C40" s="18">
        <v>229842818</v>
      </c>
      <c r="D40" s="18">
        <v>472307889</v>
      </c>
      <c r="E40" s="18">
        <v>181258634</v>
      </c>
      <c r="F40" s="13"/>
      <c r="G40" s="17" t="s">
        <v>21</v>
      </c>
      <c r="H40" s="18">
        <v>141536102</v>
      </c>
      <c r="I40" s="18">
        <v>51957244</v>
      </c>
      <c r="J40" s="18">
        <v>131173905</v>
      </c>
      <c r="K40" s="18">
        <v>52018522</v>
      </c>
    </row>
    <row r="41" spans="1:11" ht="15.2" customHeight="1" x14ac:dyDescent="0.2">
      <c r="A41" s="17" t="s">
        <v>6</v>
      </c>
      <c r="B41" s="18">
        <v>108783550</v>
      </c>
      <c r="C41" s="18">
        <v>46969686</v>
      </c>
      <c r="D41" s="18">
        <v>109737276</v>
      </c>
      <c r="E41" s="18">
        <v>49725766</v>
      </c>
      <c r="F41" s="13"/>
      <c r="G41" s="17" t="s">
        <v>6</v>
      </c>
      <c r="H41" s="18">
        <v>26778316</v>
      </c>
      <c r="I41" s="18">
        <v>11210354</v>
      </c>
      <c r="J41" s="18">
        <v>30720644</v>
      </c>
      <c r="K41" s="18">
        <v>14584930</v>
      </c>
    </row>
    <row r="42" spans="1:11" ht="15.2" customHeight="1" x14ac:dyDescent="0.2">
      <c r="A42" s="17" t="s">
        <v>12</v>
      </c>
      <c r="B42" s="18">
        <v>64312485</v>
      </c>
      <c r="C42" s="18">
        <v>25521004</v>
      </c>
      <c r="D42" s="18">
        <v>30362554</v>
      </c>
      <c r="E42" s="18">
        <v>13185048</v>
      </c>
      <c r="F42" s="13"/>
      <c r="G42" s="17" t="s">
        <v>12</v>
      </c>
      <c r="H42" s="18">
        <v>13416569</v>
      </c>
      <c r="I42" s="18">
        <v>5106110</v>
      </c>
      <c r="J42" s="18">
        <v>3996454</v>
      </c>
      <c r="K42" s="18">
        <v>1970101</v>
      </c>
    </row>
    <row r="43" spans="1:11" ht="15.2" customHeight="1" x14ac:dyDescent="0.2">
      <c r="A43" s="17" t="s">
        <v>45</v>
      </c>
      <c r="B43" s="18">
        <v>44320590</v>
      </c>
      <c r="C43" s="18">
        <v>17206946</v>
      </c>
      <c r="D43" s="18">
        <v>52311123</v>
      </c>
      <c r="E43" s="18">
        <v>20366462</v>
      </c>
      <c r="F43" s="13"/>
      <c r="G43" s="17" t="s">
        <v>9</v>
      </c>
      <c r="H43" s="18">
        <v>9277619</v>
      </c>
      <c r="I43" s="18">
        <v>4008364</v>
      </c>
      <c r="J43" s="18">
        <v>7528228</v>
      </c>
      <c r="K43" s="18">
        <v>3187758</v>
      </c>
    </row>
    <row r="44" spans="1:11" ht="15.2" customHeight="1" x14ac:dyDescent="0.2">
      <c r="A44" s="17" t="s">
        <v>9</v>
      </c>
      <c r="B44" s="18">
        <v>39359707</v>
      </c>
      <c r="C44" s="18">
        <v>16496688</v>
      </c>
      <c r="D44" s="18">
        <v>38270911</v>
      </c>
      <c r="E44" s="18">
        <v>14734374</v>
      </c>
      <c r="F44" s="13"/>
      <c r="G44" s="17" t="s">
        <v>45</v>
      </c>
      <c r="H44" s="18">
        <v>8613397</v>
      </c>
      <c r="I44" s="18">
        <v>3322883</v>
      </c>
      <c r="J44" s="18">
        <v>20064651</v>
      </c>
      <c r="K44" s="18">
        <v>8367272</v>
      </c>
    </row>
    <row r="45" spans="1:11" ht="15.2" customHeight="1" x14ac:dyDescent="0.2">
      <c r="A45" s="17" t="s">
        <v>10</v>
      </c>
      <c r="B45" s="18">
        <v>32914017</v>
      </c>
      <c r="C45" s="18">
        <v>12022262</v>
      </c>
      <c r="D45" s="18">
        <v>19995217</v>
      </c>
      <c r="E45" s="18">
        <v>7463176</v>
      </c>
      <c r="F45" s="13"/>
      <c r="G45" s="17" t="s">
        <v>24</v>
      </c>
      <c r="H45" s="18">
        <v>7405044</v>
      </c>
      <c r="I45" s="18">
        <v>3155287</v>
      </c>
      <c r="J45" s="18">
        <v>2564098</v>
      </c>
      <c r="K45" s="18">
        <v>1331234</v>
      </c>
    </row>
    <row r="46" spans="1:11" ht="15.2" customHeight="1" x14ac:dyDescent="0.2">
      <c r="A46" s="17" t="s">
        <v>8</v>
      </c>
      <c r="B46" s="18">
        <v>8627535</v>
      </c>
      <c r="C46" s="18">
        <v>9514583</v>
      </c>
      <c r="D46" s="18">
        <v>8660897</v>
      </c>
      <c r="E46" s="18">
        <v>8943264</v>
      </c>
      <c r="F46" s="13"/>
      <c r="G46" s="17" t="s">
        <v>10</v>
      </c>
      <c r="H46" s="18">
        <v>6589303</v>
      </c>
      <c r="I46" s="18">
        <v>2398551</v>
      </c>
      <c r="J46" s="18">
        <v>2393744</v>
      </c>
      <c r="K46" s="18">
        <v>1076253</v>
      </c>
    </row>
    <row r="47" spans="1:11" ht="15.2" customHeight="1" x14ac:dyDescent="0.2">
      <c r="A47" s="17" t="s">
        <v>24</v>
      </c>
      <c r="B47" s="18">
        <v>20722431</v>
      </c>
      <c r="C47" s="18">
        <v>9250886</v>
      </c>
      <c r="D47" s="18">
        <v>14076529</v>
      </c>
      <c r="E47" s="18">
        <v>6283451</v>
      </c>
      <c r="F47" s="13"/>
      <c r="G47" s="17" t="s">
        <v>30</v>
      </c>
      <c r="H47" s="18">
        <v>3772193</v>
      </c>
      <c r="I47" s="18">
        <v>1791448</v>
      </c>
      <c r="J47" s="18">
        <v>255169</v>
      </c>
      <c r="K47" s="18">
        <v>135730</v>
      </c>
    </row>
    <row r="48" spans="1:11" ht="15.2" customHeight="1" x14ac:dyDescent="0.2">
      <c r="A48" s="17" t="s">
        <v>30</v>
      </c>
      <c r="B48" s="18">
        <v>13740223</v>
      </c>
      <c r="C48" s="18">
        <v>6207837</v>
      </c>
      <c r="D48" s="18">
        <v>1640907</v>
      </c>
      <c r="E48" s="18">
        <v>692116</v>
      </c>
      <c r="F48" s="13"/>
      <c r="G48" s="17" t="s">
        <v>8</v>
      </c>
      <c r="H48" s="18">
        <v>1659988</v>
      </c>
      <c r="I48" s="18">
        <v>1605907</v>
      </c>
      <c r="J48" s="18">
        <v>1638856</v>
      </c>
      <c r="K48" s="18">
        <v>1597034</v>
      </c>
    </row>
    <row r="49" spans="1:11" ht="15.2" customHeight="1" x14ac:dyDescent="0.2">
      <c r="A49" s="17" t="s">
        <v>27</v>
      </c>
      <c r="B49" s="18">
        <v>18752510</v>
      </c>
      <c r="C49" s="18">
        <v>4499366</v>
      </c>
      <c r="D49" s="18">
        <v>18429942</v>
      </c>
      <c r="E49" s="18">
        <v>4830785</v>
      </c>
      <c r="F49" s="13"/>
      <c r="G49" s="17" t="s">
        <v>27</v>
      </c>
      <c r="H49" s="18">
        <v>5907725</v>
      </c>
      <c r="I49" s="18">
        <v>1425646</v>
      </c>
      <c r="J49" s="18">
        <v>4402242</v>
      </c>
      <c r="K49" s="18">
        <v>1130312</v>
      </c>
    </row>
    <row r="50" spans="1:11" ht="15.2" customHeight="1" x14ac:dyDescent="0.2">
      <c r="A50" s="17" t="s">
        <v>22</v>
      </c>
      <c r="B50" s="18">
        <v>13805577</v>
      </c>
      <c r="C50" s="18">
        <v>3864671</v>
      </c>
      <c r="D50" s="18">
        <v>10180830</v>
      </c>
      <c r="E50" s="18">
        <v>2842917</v>
      </c>
      <c r="F50" s="13"/>
      <c r="G50" s="17" t="s">
        <v>22</v>
      </c>
      <c r="H50" s="18">
        <v>3094919</v>
      </c>
      <c r="I50" s="18">
        <v>878845</v>
      </c>
      <c r="J50" s="18">
        <v>1414295</v>
      </c>
      <c r="K50" s="18">
        <v>424490</v>
      </c>
    </row>
    <row r="51" spans="1:11" ht="15.2" customHeight="1" x14ac:dyDescent="0.2">
      <c r="A51" s="17" t="s">
        <v>11</v>
      </c>
      <c r="B51" s="18">
        <v>7912473</v>
      </c>
      <c r="C51" s="18">
        <v>3640736</v>
      </c>
      <c r="D51" s="18">
        <v>7647086</v>
      </c>
      <c r="E51" s="18">
        <v>3717837</v>
      </c>
      <c r="F51" s="13"/>
      <c r="G51" s="17" t="s">
        <v>11</v>
      </c>
      <c r="H51" s="18">
        <v>1693945</v>
      </c>
      <c r="I51" s="18">
        <v>795024</v>
      </c>
      <c r="J51" s="18">
        <v>1145148</v>
      </c>
      <c r="K51" s="18">
        <v>628797</v>
      </c>
    </row>
    <row r="52" spans="1:11" ht="15.2" customHeight="1" x14ac:dyDescent="0.2">
      <c r="A52" s="17" t="s">
        <v>4</v>
      </c>
      <c r="B52" s="18">
        <f>B39-SUM(B40:B51)</f>
        <v>37387755</v>
      </c>
      <c r="C52" s="18">
        <f>C39-SUM(C40:C51)</f>
        <v>17721924</v>
      </c>
      <c r="D52" s="18">
        <f>D39-SUM(D40:D51)</f>
        <v>37022653</v>
      </c>
      <c r="E52" s="18">
        <f>E39-SUM(E40:E51)</f>
        <v>20221257</v>
      </c>
      <c r="F52" s="13"/>
      <c r="G52" s="17" t="s">
        <v>4</v>
      </c>
      <c r="H52" s="18">
        <f>H39-SUM(H40:H51)</f>
        <v>8399116</v>
      </c>
      <c r="I52" s="18">
        <f>I39-SUM(I40:I51)</f>
        <v>3730619</v>
      </c>
      <c r="J52" s="18">
        <f>J39-SUM(J40:J51)</f>
        <v>7877048</v>
      </c>
      <c r="K52" s="18">
        <f>K39-SUM(K40:K51)</f>
        <v>4269048</v>
      </c>
    </row>
    <row r="53" spans="1:11" x14ac:dyDescent="0.2">
      <c r="A53" s="19" t="s">
        <v>3</v>
      </c>
      <c r="B53" s="19"/>
      <c r="C53" s="19"/>
      <c r="D53" s="19"/>
      <c r="E53" s="19"/>
      <c r="F53" s="13"/>
      <c r="G53" s="19" t="s">
        <v>3</v>
      </c>
      <c r="H53" s="19"/>
      <c r="I53" s="19"/>
      <c r="J53" s="19"/>
      <c r="K53" s="19"/>
    </row>
    <row r="54" spans="1:1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5.75" customHeight="1" x14ac:dyDescent="0.2">
      <c r="A55" s="46" t="s">
        <v>71</v>
      </c>
      <c r="B55" s="46"/>
      <c r="C55" s="46"/>
      <c r="D55" s="46"/>
      <c r="E55" s="46"/>
      <c r="F55" s="13"/>
      <c r="G55" s="46" t="s">
        <v>70</v>
      </c>
      <c r="H55" s="46"/>
      <c r="I55" s="46"/>
      <c r="J55" s="46"/>
      <c r="K55" s="46"/>
    </row>
    <row r="56" spans="1:11" x14ac:dyDescent="0.2">
      <c r="A56" s="43" t="s">
        <v>5</v>
      </c>
      <c r="B56" s="39">
        <v>2021</v>
      </c>
      <c r="C56" s="40"/>
      <c r="D56" s="39">
        <v>2020</v>
      </c>
      <c r="E56" s="41"/>
      <c r="F56" s="13"/>
      <c r="G56" s="43" t="s">
        <v>5</v>
      </c>
      <c r="H56" s="39">
        <v>2021</v>
      </c>
      <c r="I56" s="40"/>
      <c r="J56" s="39">
        <v>2020</v>
      </c>
      <c r="K56" s="41"/>
    </row>
    <row r="57" spans="1:11" x14ac:dyDescent="0.2">
      <c r="A57" s="44"/>
      <c r="B57" s="14" t="s">
        <v>1</v>
      </c>
      <c r="C57" s="14" t="s">
        <v>2</v>
      </c>
      <c r="D57" s="14" t="s">
        <v>1</v>
      </c>
      <c r="E57" s="22" t="s">
        <v>2</v>
      </c>
      <c r="F57" s="13"/>
      <c r="G57" s="44"/>
      <c r="H57" s="14" t="s">
        <v>1</v>
      </c>
      <c r="I57" s="14" t="s">
        <v>2</v>
      </c>
      <c r="J57" s="14" t="s">
        <v>1</v>
      </c>
      <c r="K57" s="22" t="s">
        <v>2</v>
      </c>
    </row>
    <row r="58" spans="1:11" x14ac:dyDescent="0.2">
      <c r="A58" s="15" t="s">
        <v>0</v>
      </c>
      <c r="B58" s="16">
        <f>SUM(B59:B66)</f>
        <v>1009399918</v>
      </c>
      <c r="C58" s="16">
        <f t="shared" ref="C58:E58" si="0">SUM(C59:C66)</f>
        <v>402431883</v>
      </c>
      <c r="D58" s="16">
        <f t="shared" si="0"/>
        <v>819709746</v>
      </c>
      <c r="E58" s="16">
        <f t="shared" si="0"/>
        <v>333944072</v>
      </c>
      <c r="F58" s="13"/>
      <c r="G58" s="15" t="s">
        <v>0</v>
      </c>
      <c r="H58" s="16">
        <f>SUM(H59:H66)</f>
        <v>238018812</v>
      </c>
      <c r="I58" s="16">
        <f t="shared" ref="I58:K58" si="1">SUM(I59:I66)</f>
        <v>91348604</v>
      </c>
      <c r="J58" s="16">
        <f t="shared" si="1"/>
        <v>214854589</v>
      </c>
      <c r="K58" s="16">
        <f t="shared" si="1"/>
        <v>90589662</v>
      </c>
    </row>
    <row r="59" spans="1:11" ht="15.2" customHeight="1" x14ac:dyDescent="0.2">
      <c r="A59" s="17" t="s">
        <v>13</v>
      </c>
      <c r="B59" s="18">
        <v>532394264</v>
      </c>
      <c r="C59" s="18">
        <v>208775333</v>
      </c>
      <c r="D59" s="18">
        <v>430711981</v>
      </c>
      <c r="E59" s="18">
        <v>180815941</v>
      </c>
      <c r="F59" s="13"/>
      <c r="G59" s="17" t="s">
        <v>13</v>
      </c>
      <c r="H59" s="18">
        <v>124640379</v>
      </c>
      <c r="I59" s="18">
        <v>46747079</v>
      </c>
      <c r="J59" s="18">
        <v>109240563</v>
      </c>
      <c r="K59" s="18">
        <v>47702337</v>
      </c>
    </row>
    <row r="60" spans="1:11" ht="15.2" customHeight="1" x14ac:dyDescent="0.2">
      <c r="A60" s="17" t="s">
        <v>14</v>
      </c>
      <c r="B60" s="18">
        <v>294414403</v>
      </c>
      <c r="C60" s="18">
        <v>114358603</v>
      </c>
      <c r="D60" s="18">
        <v>233422222</v>
      </c>
      <c r="E60" s="18">
        <v>85782076</v>
      </c>
      <c r="F60" s="13"/>
      <c r="G60" s="17" t="s">
        <v>14</v>
      </c>
      <c r="H60" s="18">
        <v>71228905</v>
      </c>
      <c r="I60" s="18">
        <v>26250367</v>
      </c>
      <c r="J60" s="18">
        <v>65473546</v>
      </c>
      <c r="K60" s="18">
        <v>24760985</v>
      </c>
    </row>
    <row r="61" spans="1:11" ht="15.2" customHeight="1" x14ac:dyDescent="0.2">
      <c r="A61" s="17" t="s">
        <v>15</v>
      </c>
      <c r="B61" s="18">
        <v>125362612</v>
      </c>
      <c r="C61" s="18">
        <v>51158893</v>
      </c>
      <c r="D61" s="18">
        <v>108782604</v>
      </c>
      <c r="E61" s="18">
        <v>42830781</v>
      </c>
      <c r="F61" s="13"/>
      <c r="G61" s="17" t="s">
        <v>15</v>
      </c>
      <c r="H61" s="18">
        <v>27519204</v>
      </c>
      <c r="I61" s="18">
        <v>11061088</v>
      </c>
      <c r="J61" s="18">
        <v>28065632</v>
      </c>
      <c r="K61" s="18">
        <v>11511775</v>
      </c>
    </row>
    <row r="62" spans="1:11" ht="15.2" customHeight="1" x14ac:dyDescent="0.2">
      <c r="A62" s="17" t="s">
        <v>20</v>
      </c>
      <c r="B62" s="18">
        <v>21793010</v>
      </c>
      <c r="C62" s="18">
        <v>10781268</v>
      </c>
      <c r="D62" s="18">
        <v>24262635</v>
      </c>
      <c r="E62" s="18">
        <v>12464585</v>
      </c>
      <c r="F62" s="13"/>
      <c r="G62" s="17" t="s">
        <v>20</v>
      </c>
      <c r="H62" s="18">
        <v>5639751</v>
      </c>
      <c r="I62" s="18">
        <v>2838590</v>
      </c>
      <c r="J62" s="18">
        <v>5999303</v>
      </c>
      <c r="K62" s="18">
        <v>3223968</v>
      </c>
    </row>
    <row r="63" spans="1:11" ht="15.2" customHeight="1" x14ac:dyDescent="0.2">
      <c r="A63" s="17" t="s">
        <v>17</v>
      </c>
      <c r="B63" s="18">
        <v>14234320</v>
      </c>
      <c r="C63" s="18">
        <v>6125295</v>
      </c>
      <c r="D63" s="18">
        <v>13109305</v>
      </c>
      <c r="E63" s="18">
        <v>6170919</v>
      </c>
      <c r="F63" s="13"/>
      <c r="G63" s="17" t="s">
        <v>17</v>
      </c>
      <c r="H63" s="18">
        <v>3859631</v>
      </c>
      <c r="I63" s="18">
        <v>1648068</v>
      </c>
      <c r="J63" s="18">
        <v>3311266</v>
      </c>
      <c r="K63" s="18">
        <v>1542110</v>
      </c>
    </row>
    <row r="64" spans="1:11" ht="15.2" customHeight="1" x14ac:dyDescent="0.2">
      <c r="A64" s="17" t="s">
        <v>18</v>
      </c>
      <c r="B64" s="18">
        <v>13332567</v>
      </c>
      <c r="C64" s="18">
        <v>7501535</v>
      </c>
      <c r="D64" s="18">
        <v>5762011</v>
      </c>
      <c r="E64" s="18">
        <v>3621756</v>
      </c>
      <c r="F64" s="13"/>
      <c r="G64" s="17" t="s">
        <v>18</v>
      </c>
      <c r="H64" s="18">
        <v>3321879</v>
      </c>
      <c r="I64" s="18">
        <v>1914454</v>
      </c>
      <c r="J64" s="18">
        <v>1796715</v>
      </c>
      <c r="K64" s="18">
        <v>1262348</v>
      </c>
    </row>
    <row r="65" spans="1:11" ht="15.2" customHeight="1" x14ac:dyDescent="0.2">
      <c r="A65" s="17" t="s">
        <v>16</v>
      </c>
      <c r="B65" s="18">
        <v>6545502</v>
      </c>
      <c r="C65" s="18">
        <v>3239480</v>
      </c>
      <c r="D65" s="18">
        <v>2900760</v>
      </c>
      <c r="E65" s="18">
        <v>2004676</v>
      </c>
      <c r="F65" s="13"/>
      <c r="G65" s="17" t="s">
        <v>16</v>
      </c>
      <c r="H65" s="18">
        <v>1217106</v>
      </c>
      <c r="I65" s="18">
        <v>656366</v>
      </c>
      <c r="J65" s="18">
        <v>785821</v>
      </c>
      <c r="K65" s="18">
        <v>511604</v>
      </c>
    </row>
    <row r="66" spans="1:11" ht="15.2" customHeight="1" x14ac:dyDescent="0.2">
      <c r="A66" s="17" t="s">
        <v>19</v>
      </c>
      <c r="B66" s="18">
        <v>1323240</v>
      </c>
      <c r="C66" s="18">
        <v>491476</v>
      </c>
      <c r="D66" s="18">
        <v>758228</v>
      </c>
      <c r="E66" s="18">
        <v>253338</v>
      </c>
      <c r="F66" s="13"/>
      <c r="G66" s="17" t="s">
        <v>19</v>
      </c>
      <c r="H66" s="18">
        <v>591957</v>
      </c>
      <c r="I66" s="18">
        <v>232592</v>
      </c>
      <c r="J66" s="18">
        <v>181743</v>
      </c>
      <c r="K66" s="18">
        <v>74535</v>
      </c>
    </row>
    <row r="67" spans="1:11" x14ac:dyDescent="0.2">
      <c r="A67" s="19" t="s">
        <v>3</v>
      </c>
      <c r="B67" s="19"/>
      <c r="C67" s="19"/>
      <c r="D67" s="19"/>
      <c r="E67" s="19"/>
      <c r="F67" s="13"/>
      <c r="G67" s="19" t="s">
        <v>3</v>
      </c>
      <c r="H67" s="19"/>
      <c r="I67" s="19"/>
      <c r="J67" s="19"/>
      <c r="K67" s="19"/>
    </row>
    <row r="68" spans="1:11" x14ac:dyDescent="0.2">
      <c r="A68" s="10"/>
      <c r="B68" s="10"/>
      <c r="C68" s="10"/>
      <c r="D68" s="10"/>
      <c r="E68" s="10"/>
      <c r="F68" s="10"/>
      <c r="G68" s="10"/>
    </row>
  </sheetData>
  <sheetProtection password="CC3D" sheet="1" objects="1" scenarios="1"/>
  <mergeCells count="32">
    <mergeCell ref="A1:E1"/>
    <mergeCell ref="G1:K1"/>
    <mergeCell ref="A2:A3"/>
    <mergeCell ref="B2:C2"/>
    <mergeCell ref="D2:E2"/>
    <mergeCell ref="G2:G3"/>
    <mergeCell ref="H2:I2"/>
    <mergeCell ref="J2:K2"/>
    <mergeCell ref="A19:E19"/>
    <mergeCell ref="G19:K19"/>
    <mergeCell ref="A20:A21"/>
    <mergeCell ref="B20:C20"/>
    <mergeCell ref="D20:E20"/>
    <mergeCell ref="G20:G21"/>
    <mergeCell ref="H20:I20"/>
    <mergeCell ref="J20:K20"/>
    <mergeCell ref="A36:E36"/>
    <mergeCell ref="G36:K36"/>
    <mergeCell ref="A37:A38"/>
    <mergeCell ref="B37:C37"/>
    <mergeCell ref="D37:E37"/>
    <mergeCell ref="G37:G38"/>
    <mergeCell ref="H37:I37"/>
    <mergeCell ref="J37:K37"/>
    <mergeCell ref="A55:E55"/>
    <mergeCell ref="G55:K55"/>
    <mergeCell ref="A56:A57"/>
    <mergeCell ref="B56:C56"/>
    <mergeCell ref="D56:E56"/>
    <mergeCell ref="G56:G57"/>
    <mergeCell ref="H56:I56"/>
    <mergeCell ref="J56:K56"/>
  </mergeCells>
  <pageMargins left="0.31496062992125984" right="0.31496062992125984" top="0.78740157480314965" bottom="0.78740157480314965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714AD-BE5B-41EE-B019-24B9B0A5A69D}">
  <dimension ref="A1:K68"/>
  <sheetViews>
    <sheetView showGridLines="0" workbookViewId="0">
      <selection sqref="A1:E1"/>
    </sheetView>
  </sheetViews>
  <sheetFormatPr defaultRowHeight="12.75" x14ac:dyDescent="0.2"/>
  <cols>
    <col min="1" max="1" width="22" bestFit="1" customWidth="1"/>
    <col min="2" max="2" width="10.85546875" bestFit="1" customWidth="1"/>
    <col min="3" max="3" width="9.5703125" bestFit="1" customWidth="1"/>
    <col min="4" max="4" width="10.85546875" bestFit="1" customWidth="1"/>
    <col min="5" max="5" width="9.5703125" bestFit="1" customWidth="1"/>
    <col min="6" max="6" width="2.42578125" customWidth="1"/>
    <col min="7" max="7" width="22" bestFit="1" customWidth="1"/>
    <col min="8" max="8" width="9.5703125" bestFit="1" customWidth="1"/>
    <col min="9" max="9" width="11.7109375" customWidth="1"/>
    <col min="10" max="10" width="9.5703125" bestFit="1" customWidth="1"/>
    <col min="11" max="11" width="11.42578125" customWidth="1"/>
  </cols>
  <sheetData>
    <row r="1" spans="1:11" ht="15.75" customHeight="1" x14ac:dyDescent="0.2">
      <c r="A1" s="46" t="s">
        <v>72</v>
      </c>
      <c r="B1" s="46"/>
      <c r="C1" s="46"/>
      <c r="D1" s="46"/>
      <c r="E1" s="46"/>
      <c r="F1" s="13"/>
      <c r="G1" s="46" t="s">
        <v>73</v>
      </c>
      <c r="H1" s="46"/>
      <c r="I1" s="46"/>
      <c r="J1" s="46"/>
      <c r="K1" s="46"/>
    </row>
    <row r="2" spans="1:11" x14ac:dyDescent="0.2">
      <c r="A2" s="43" t="s">
        <v>5</v>
      </c>
      <c r="B2" s="39">
        <v>2021</v>
      </c>
      <c r="C2" s="40"/>
      <c r="D2" s="39">
        <v>2020</v>
      </c>
      <c r="E2" s="41"/>
      <c r="F2" s="13"/>
      <c r="G2" s="43" t="s">
        <v>5</v>
      </c>
      <c r="H2" s="39">
        <v>2021</v>
      </c>
      <c r="I2" s="40"/>
      <c r="J2" s="39">
        <v>2020</v>
      </c>
      <c r="K2" s="41"/>
    </row>
    <row r="3" spans="1:11" x14ac:dyDescent="0.2">
      <c r="A3" s="44"/>
      <c r="B3" s="14" t="s">
        <v>1</v>
      </c>
      <c r="C3" s="14" t="s">
        <v>2</v>
      </c>
      <c r="D3" s="14" t="s">
        <v>1</v>
      </c>
      <c r="E3" s="23" t="s">
        <v>2</v>
      </c>
      <c r="F3" s="13"/>
      <c r="G3" s="44"/>
      <c r="H3" s="14" t="s">
        <v>1</v>
      </c>
      <c r="I3" s="14" t="s">
        <v>2</v>
      </c>
      <c r="J3" s="14" t="s">
        <v>1</v>
      </c>
      <c r="K3" s="23" t="s">
        <v>2</v>
      </c>
    </row>
    <row r="4" spans="1:11" x14ac:dyDescent="0.2">
      <c r="A4" s="15" t="s">
        <v>0</v>
      </c>
      <c r="B4" s="16">
        <v>668940531</v>
      </c>
      <c r="C4" s="16">
        <v>259833599</v>
      </c>
      <c r="D4" s="16">
        <v>521046136</v>
      </c>
      <c r="E4" s="16">
        <v>223307433</v>
      </c>
      <c r="F4" s="13"/>
      <c r="G4" s="15" t="s">
        <v>0</v>
      </c>
      <c r="H4" s="16">
        <v>136603789</v>
      </c>
      <c r="I4" s="16">
        <v>51086166</v>
      </c>
      <c r="J4" s="16">
        <v>90334155</v>
      </c>
      <c r="K4" s="16">
        <v>42491492</v>
      </c>
    </row>
    <row r="5" spans="1:11" ht="15.2" customHeight="1" x14ac:dyDescent="0.2">
      <c r="A5" s="17" t="s">
        <v>21</v>
      </c>
      <c r="B5" s="18">
        <v>433598119</v>
      </c>
      <c r="C5" s="18">
        <v>167462958</v>
      </c>
      <c r="D5" s="18">
        <v>322495492</v>
      </c>
      <c r="E5" s="18">
        <v>134008780</v>
      </c>
      <c r="F5" s="13"/>
      <c r="G5" s="17" t="s">
        <v>21</v>
      </c>
      <c r="H5" s="18">
        <v>90549198</v>
      </c>
      <c r="I5" s="18">
        <v>33301242</v>
      </c>
      <c r="J5" s="18">
        <v>55626783</v>
      </c>
      <c r="K5" s="18">
        <v>25672394</v>
      </c>
    </row>
    <row r="6" spans="1:11" ht="15.2" customHeight="1" x14ac:dyDescent="0.2">
      <c r="A6" s="17" t="s">
        <v>12</v>
      </c>
      <c r="B6" s="18">
        <v>78368346</v>
      </c>
      <c r="C6" s="18">
        <v>30820897</v>
      </c>
      <c r="D6" s="18">
        <v>37883946</v>
      </c>
      <c r="E6" s="18">
        <v>16861778</v>
      </c>
      <c r="F6" s="13"/>
      <c r="G6" s="17" t="s">
        <v>12</v>
      </c>
      <c r="H6" s="18">
        <v>14111268</v>
      </c>
      <c r="I6" s="18">
        <v>5322892</v>
      </c>
      <c r="J6" s="18">
        <v>7521821</v>
      </c>
      <c r="K6" s="18">
        <v>3676838</v>
      </c>
    </row>
    <row r="7" spans="1:11" ht="15.2" customHeight="1" x14ac:dyDescent="0.2">
      <c r="A7" s="17" t="s">
        <v>6</v>
      </c>
      <c r="B7" s="18">
        <v>37276398</v>
      </c>
      <c r="C7" s="18">
        <v>16447049</v>
      </c>
      <c r="D7" s="18">
        <v>45024135</v>
      </c>
      <c r="E7" s="18">
        <v>23081821</v>
      </c>
      <c r="F7" s="13"/>
      <c r="G7" s="17" t="s">
        <v>6</v>
      </c>
      <c r="H7" s="18">
        <v>8195326</v>
      </c>
      <c r="I7" s="18">
        <v>3432175</v>
      </c>
      <c r="J7" s="18">
        <v>7756471</v>
      </c>
      <c r="K7" s="18">
        <v>3929640</v>
      </c>
    </row>
    <row r="8" spans="1:11" ht="15.2" customHeight="1" x14ac:dyDescent="0.2">
      <c r="A8" s="17" t="s">
        <v>30</v>
      </c>
      <c r="B8" s="18">
        <v>19387415</v>
      </c>
      <c r="C8" s="18">
        <v>8736151</v>
      </c>
      <c r="D8" s="18">
        <v>2466653</v>
      </c>
      <c r="E8" s="18">
        <v>1061820</v>
      </c>
      <c r="F8" s="13"/>
      <c r="G8" s="17" t="s">
        <v>30</v>
      </c>
      <c r="H8" s="18">
        <v>5654355</v>
      </c>
      <c r="I8" s="18">
        <v>2529797</v>
      </c>
      <c r="J8" s="18">
        <v>835056</v>
      </c>
      <c r="K8" s="18">
        <v>371859</v>
      </c>
    </row>
    <row r="9" spans="1:11" ht="15.2" customHeight="1" x14ac:dyDescent="0.2">
      <c r="A9" s="17" t="s">
        <v>10</v>
      </c>
      <c r="B9" s="18">
        <v>18638162</v>
      </c>
      <c r="C9" s="18">
        <v>6536809</v>
      </c>
      <c r="D9" s="18">
        <v>11861738</v>
      </c>
      <c r="E9" s="18">
        <v>4550825</v>
      </c>
      <c r="F9" s="13"/>
      <c r="G9" s="17" t="s">
        <v>27</v>
      </c>
      <c r="H9" s="18">
        <v>5085919</v>
      </c>
      <c r="I9" s="18">
        <v>1235100</v>
      </c>
      <c r="J9" s="18">
        <v>3201229</v>
      </c>
      <c r="K9" s="18">
        <v>830899</v>
      </c>
    </row>
    <row r="10" spans="1:11" ht="15.2" customHeight="1" x14ac:dyDescent="0.2">
      <c r="A10" s="17" t="s">
        <v>27</v>
      </c>
      <c r="B10" s="18">
        <v>23824148</v>
      </c>
      <c r="C10" s="18">
        <v>5730513</v>
      </c>
      <c r="D10" s="18">
        <v>21611209</v>
      </c>
      <c r="E10" s="18">
        <v>5656163</v>
      </c>
      <c r="F10" s="13"/>
      <c r="G10" s="17" t="s">
        <v>9</v>
      </c>
      <c r="H10" s="18">
        <v>1495761</v>
      </c>
      <c r="I10" s="18">
        <v>698526</v>
      </c>
      <c r="J10" s="18">
        <v>2461634</v>
      </c>
      <c r="K10" s="18">
        <v>1158078</v>
      </c>
    </row>
    <row r="11" spans="1:11" ht="15.2" customHeight="1" x14ac:dyDescent="0.2">
      <c r="A11" s="17" t="s">
        <v>22</v>
      </c>
      <c r="B11" s="18">
        <v>15984549</v>
      </c>
      <c r="C11" s="18">
        <v>4440240</v>
      </c>
      <c r="D11" s="18">
        <v>12436787</v>
      </c>
      <c r="E11" s="18">
        <v>3619480</v>
      </c>
      <c r="F11" s="13"/>
      <c r="G11" s="17" t="s">
        <v>45</v>
      </c>
      <c r="H11" s="18">
        <v>1731859</v>
      </c>
      <c r="I11" s="18">
        <v>676380</v>
      </c>
      <c r="J11" s="18">
        <v>3818105</v>
      </c>
      <c r="K11" s="18">
        <v>2202233</v>
      </c>
    </row>
    <row r="12" spans="1:11" ht="15.2" customHeight="1" x14ac:dyDescent="0.2">
      <c r="A12" s="17" t="s">
        <v>9</v>
      </c>
      <c r="B12" s="18">
        <v>8686944</v>
      </c>
      <c r="C12" s="18">
        <v>3737592</v>
      </c>
      <c r="D12" s="18">
        <v>13111278</v>
      </c>
      <c r="E12" s="18">
        <v>5255365</v>
      </c>
      <c r="F12" s="13"/>
      <c r="G12" s="17" t="s">
        <v>10</v>
      </c>
      <c r="H12" s="18">
        <v>1790383</v>
      </c>
      <c r="I12" s="18">
        <v>643474</v>
      </c>
      <c r="J12" s="18">
        <v>570899</v>
      </c>
      <c r="K12" s="18">
        <v>245363</v>
      </c>
    </row>
    <row r="13" spans="1:11" ht="15.2" customHeight="1" x14ac:dyDescent="0.2">
      <c r="A13" s="17" t="s">
        <v>8</v>
      </c>
      <c r="B13" s="18">
        <v>3074972</v>
      </c>
      <c r="C13" s="18">
        <v>2792898</v>
      </c>
      <c r="D13" s="18">
        <v>3615964</v>
      </c>
      <c r="E13" s="18">
        <v>3829644</v>
      </c>
      <c r="F13" s="13"/>
      <c r="G13" s="17" t="s">
        <v>22</v>
      </c>
      <c r="H13" s="18">
        <v>2313614</v>
      </c>
      <c r="I13" s="18">
        <v>626950</v>
      </c>
      <c r="J13" s="18">
        <v>2259089</v>
      </c>
      <c r="K13" s="18">
        <v>777323</v>
      </c>
    </row>
    <row r="14" spans="1:11" ht="15.2" customHeight="1" x14ac:dyDescent="0.2">
      <c r="A14" s="17" t="s">
        <v>45</v>
      </c>
      <c r="B14" s="18">
        <v>6895131</v>
      </c>
      <c r="C14" s="18">
        <v>2732595</v>
      </c>
      <c r="D14" s="18">
        <v>15052455</v>
      </c>
      <c r="E14" s="18">
        <v>7532119</v>
      </c>
      <c r="F14" s="13"/>
      <c r="G14" s="17" t="s">
        <v>8</v>
      </c>
      <c r="H14" s="18">
        <v>772724</v>
      </c>
      <c r="I14" s="18">
        <v>522215</v>
      </c>
      <c r="J14" s="18">
        <v>468932</v>
      </c>
      <c r="K14" s="18">
        <v>548133</v>
      </c>
    </row>
    <row r="15" spans="1:11" ht="15.2" customHeight="1" x14ac:dyDescent="0.2">
      <c r="A15" s="17" t="s">
        <v>23</v>
      </c>
      <c r="B15" s="18">
        <v>2456212</v>
      </c>
      <c r="C15" s="18">
        <v>1562901</v>
      </c>
      <c r="D15" s="18">
        <v>2255264</v>
      </c>
      <c r="E15" s="18">
        <v>2069588</v>
      </c>
      <c r="F15" s="13"/>
      <c r="G15" s="17" t="s">
        <v>63</v>
      </c>
      <c r="H15" s="18">
        <v>1178598</v>
      </c>
      <c r="I15" s="18">
        <v>383866</v>
      </c>
      <c r="J15" s="18">
        <v>2239310</v>
      </c>
      <c r="K15" s="18">
        <v>728163</v>
      </c>
    </row>
    <row r="16" spans="1:11" ht="15.2" customHeight="1" x14ac:dyDescent="0.2">
      <c r="A16" s="17" t="s">
        <v>4</v>
      </c>
      <c r="B16" s="18">
        <f>B4-SUM(B5:B15)</f>
        <v>20750135</v>
      </c>
      <c r="C16" s="18">
        <f>C4-SUM(C5:C15)</f>
        <v>8832996</v>
      </c>
      <c r="D16" s="18">
        <f>D4-SUM(D5:D15)</f>
        <v>33231215</v>
      </c>
      <c r="E16" s="18">
        <f>E4-SUM(E5:E15)</f>
        <v>15780050</v>
      </c>
      <c r="F16" s="13"/>
      <c r="G16" s="17" t="s">
        <v>4</v>
      </c>
      <c r="H16" s="18">
        <f>H4-SUM(H5:H15)</f>
        <v>3724784</v>
      </c>
      <c r="I16" s="18">
        <f>I4-SUM(I5:I15)</f>
        <v>1713549</v>
      </c>
      <c r="J16" s="18">
        <f>J4-SUM(J5:J15)</f>
        <v>3574826</v>
      </c>
      <c r="K16" s="18">
        <f>K4-SUM(K5:K15)</f>
        <v>2350569</v>
      </c>
    </row>
    <row r="17" spans="1:11" x14ac:dyDescent="0.2">
      <c r="A17" s="19" t="s">
        <v>3</v>
      </c>
      <c r="B17" s="19"/>
      <c r="C17" s="19"/>
      <c r="D17" s="19"/>
      <c r="E17" s="19"/>
      <c r="F17" s="13"/>
      <c r="G17" s="19" t="s">
        <v>3</v>
      </c>
      <c r="H17" s="19"/>
      <c r="I17" s="19"/>
      <c r="J17" s="19"/>
      <c r="K17" s="19"/>
    </row>
    <row r="18" spans="1:1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 x14ac:dyDescent="0.2">
      <c r="A19" s="46" t="s">
        <v>74</v>
      </c>
      <c r="B19" s="46"/>
      <c r="C19" s="46"/>
      <c r="D19" s="46"/>
      <c r="E19" s="46"/>
      <c r="F19" s="13"/>
      <c r="G19" s="46" t="s">
        <v>75</v>
      </c>
      <c r="H19" s="46"/>
      <c r="I19" s="46"/>
      <c r="J19" s="46"/>
      <c r="K19" s="46"/>
    </row>
    <row r="20" spans="1:11" x14ac:dyDescent="0.2">
      <c r="A20" s="43" t="s">
        <v>5</v>
      </c>
      <c r="B20" s="39">
        <v>2021</v>
      </c>
      <c r="C20" s="40"/>
      <c r="D20" s="39">
        <v>2020</v>
      </c>
      <c r="E20" s="41"/>
      <c r="F20" s="13"/>
      <c r="G20" s="43" t="s">
        <v>5</v>
      </c>
      <c r="H20" s="39">
        <v>2021</v>
      </c>
      <c r="I20" s="40"/>
      <c r="J20" s="39">
        <v>2020</v>
      </c>
      <c r="K20" s="41"/>
    </row>
    <row r="21" spans="1:11" x14ac:dyDescent="0.2">
      <c r="A21" s="44"/>
      <c r="B21" s="14" t="s">
        <v>1</v>
      </c>
      <c r="C21" s="14" t="s">
        <v>2</v>
      </c>
      <c r="D21" s="14" t="s">
        <v>1</v>
      </c>
      <c r="E21" s="23" t="s">
        <v>2</v>
      </c>
      <c r="F21" s="13"/>
      <c r="G21" s="44"/>
      <c r="H21" s="14" t="s">
        <v>1</v>
      </c>
      <c r="I21" s="14" t="s">
        <v>2</v>
      </c>
      <c r="J21" s="14" t="s">
        <v>1</v>
      </c>
      <c r="K21" s="23" t="s">
        <v>2</v>
      </c>
    </row>
    <row r="22" spans="1:11" x14ac:dyDescent="0.2">
      <c r="A22" s="15" t="s">
        <v>0</v>
      </c>
      <c r="B22" s="16">
        <v>370172549</v>
      </c>
      <c r="C22" s="16">
        <v>142864461</v>
      </c>
      <c r="D22" s="16">
        <v>287483042</v>
      </c>
      <c r="E22" s="16">
        <v>109438258</v>
      </c>
      <c r="F22" s="13"/>
      <c r="G22" s="15" t="s">
        <v>0</v>
      </c>
      <c r="H22" s="16">
        <v>75897183</v>
      </c>
      <c r="I22" s="16">
        <v>28505858</v>
      </c>
      <c r="J22" s="16">
        <v>54060820</v>
      </c>
      <c r="K22" s="16">
        <v>23656182</v>
      </c>
    </row>
    <row r="23" spans="1:11" ht="15.2" customHeight="1" x14ac:dyDescent="0.2">
      <c r="A23" s="17" t="s">
        <v>21</v>
      </c>
      <c r="B23" s="18">
        <v>303688508</v>
      </c>
      <c r="C23" s="18">
        <v>110074281</v>
      </c>
      <c r="D23" s="18">
        <v>233768402</v>
      </c>
      <c r="E23" s="18">
        <v>82257039</v>
      </c>
      <c r="F23" s="20"/>
      <c r="G23" s="17" t="s">
        <v>21</v>
      </c>
      <c r="H23" s="18">
        <v>62304729</v>
      </c>
      <c r="I23" s="18">
        <v>21887193</v>
      </c>
      <c r="J23" s="18">
        <v>42825772</v>
      </c>
      <c r="K23" s="18">
        <v>17332793</v>
      </c>
    </row>
    <row r="24" spans="1:11" ht="15.2" customHeight="1" x14ac:dyDescent="0.2">
      <c r="A24" s="17" t="s">
        <v>6</v>
      </c>
      <c r="B24" s="18">
        <v>22560756</v>
      </c>
      <c r="C24" s="18">
        <v>9851913</v>
      </c>
      <c r="D24" s="18">
        <v>22113001</v>
      </c>
      <c r="E24" s="18">
        <v>10567718</v>
      </c>
      <c r="F24" s="13"/>
      <c r="G24" s="17" t="s">
        <v>24</v>
      </c>
      <c r="H24" s="18">
        <v>4354864</v>
      </c>
      <c r="I24" s="18">
        <v>1782673</v>
      </c>
      <c r="J24" s="18">
        <v>1925754</v>
      </c>
      <c r="K24" s="18">
        <v>941050</v>
      </c>
    </row>
    <row r="25" spans="1:11" ht="15.2" customHeight="1" x14ac:dyDescent="0.2">
      <c r="A25" s="17" t="s">
        <v>24</v>
      </c>
      <c r="B25" s="18">
        <v>13537706</v>
      </c>
      <c r="C25" s="18">
        <v>5699885</v>
      </c>
      <c r="D25" s="18">
        <v>7485135</v>
      </c>
      <c r="E25" s="18">
        <v>3213220</v>
      </c>
      <c r="F25" s="13"/>
      <c r="G25" s="17" t="s">
        <v>6</v>
      </c>
      <c r="H25" s="18">
        <v>3230304</v>
      </c>
      <c r="I25" s="18">
        <v>1457082</v>
      </c>
      <c r="J25" s="18">
        <v>5297624</v>
      </c>
      <c r="K25" s="18">
        <v>2539410</v>
      </c>
    </row>
    <row r="26" spans="1:11" ht="15.2" customHeight="1" x14ac:dyDescent="0.2">
      <c r="A26" s="17" t="s">
        <v>45</v>
      </c>
      <c r="B26" s="18">
        <v>10735745</v>
      </c>
      <c r="C26" s="18">
        <v>4365236</v>
      </c>
      <c r="D26" s="18">
        <v>10722184</v>
      </c>
      <c r="E26" s="18">
        <v>4017634</v>
      </c>
      <c r="F26" s="13"/>
      <c r="G26" s="17" t="s">
        <v>45</v>
      </c>
      <c r="H26" s="18">
        <v>2041565</v>
      </c>
      <c r="I26" s="18">
        <v>888875</v>
      </c>
      <c r="J26" s="18">
        <v>1970744</v>
      </c>
      <c r="K26" s="18">
        <v>808452</v>
      </c>
    </row>
    <row r="27" spans="1:11" ht="15.2" customHeight="1" x14ac:dyDescent="0.2">
      <c r="A27" s="17" t="s">
        <v>8</v>
      </c>
      <c r="B27" s="18">
        <v>3095526</v>
      </c>
      <c r="C27" s="18">
        <v>4219999</v>
      </c>
      <c r="D27" s="18">
        <v>1616415</v>
      </c>
      <c r="E27" s="18">
        <v>2432034</v>
      </c>
      <c r="F27" s="13"/>
      <c r="G27" s="17" t="s">
        <v>8</v>
      </c>
      <c r="H27" s="18">
        <v>618897</v>
      </c>
      <c r="I27" s="18">
        <v>649447</v>
      </c>
      <c r="J27" s="18">
        <v>265968</v>
      </c>
      <c r="K27" s="18">
        <v>522884</v>
      </c>
    </row>
    <row r="28" spans="1:11" ht="15.2" customHeight="1" x14ac:dyDescent="0.2">
      <c r="A28" s="17" t="s">
        <v>11</v>
      </c>
      <c r="B28" s="18">
        <v>3895140</v>
      </c>
      <c r="C28" s="18">
        <v>2030305</v>
      </c>
      <c r="D28" s="18">
        <v>2325468</v>
      </c>
      <c r="E28" s="18">
        <v>1583842</v>
      </c>
      <c r="F28" s="13"/>
      <c r="G28" s="17" t="s">
        <v>11</v>
      </c>
      <c r="H28" s="18">
        <v>905253</v>
      </c>
      <c r="I28" s="18">
        <v>524242</v>
      </c>
      <c r="J28" s="18">
        <v>753059</v>
      </c>
      <c r="K28" s="18">
        <v>716785</v>
      </c>
    </row>
    <row r="29" spans="1:11" ht="15.2" customHeight="1" x14ac:dyDescent="0.2">
      <c r="A29" s="17" t="s">
        <v>32</v>
      </c>
      <c r="B29" s="18">
        <v>5457959</v>
      </c>
      <c r="C29" s="18">
        <v>1780184</v>
      </c>
      <c r="D29" s="18">
        <v>916535</v>
      </c>
      <c r="E29" s="18">
        <v>296054</v>
      </c>
      <c r="F29" s="13"/>
      <c r="G29" s="17" t="s">
        <v>32</v>
      </c>
      <c r="H29" s="18">
        <v>1096822</v>
      </c>
      <c r="I29" s="18">
        <v>322277</v>
      </c>
      <c r="J29" s="18">
        <v>22825</v>
      </c>
      <c r="K29" s="18">
        <v>6620</v>
      </c>
    </row>
    <row r="30" spans="1:11" ht="15.2" customHeight="1" x14ac:dyDescent="0.2">
      <c r="A30" s="17" t="s">
        <v>25</v>
      </c>
      <c r="B30" s="18">
        <v>644582</v>
      </c>
      <c r="C30" s="18">
        <v>1019404</v>
      </c>
      <c r="D30" s="18">
        <v>306716</v>
      </c>
      <c r="E30" s="18">
        <v>675730</v>
      </c>
      <c r="F30" s="13"/>
      <c r="G30" s="17" t="s">
        <v>25</v>
      </c>
      <c r="H30" s="18">
        <v>222420</v>
      </c>
      <c r="I30" s="18">
        <v>302629</v>
      </c>
      <c r="J30" s="18">
        <v>68746</v>
      </c>
      <c r="K30" s="18">
        <v>138930</v>
      </c>
    </row>
    <row r="31" spans="1:11" ht="15.2" customHeight="1" x14ac:dyDescent="0.2">
      <c r="A31" s="17" t="s">
        <v>28</v>
      </c>
      <c r="B31" s="18">
        <v>771547</v>
      </c>
      <c r="C31" s="18">
        <v>723128</v>
      </c>
      <c r="D31" s="18">
        <v>1028309</v>
      </c>
      <c r="E31" s="18">
        <v>802149</v>
      </c>
      <c r="F31" s="13"/>
      <c r="G31" s="17" t="s">
        <v>80</v>
      </c>
      <c r="H31" s="18">
        <v>48266</v>
      </c>
      <c r="I31" s="18">
        <v>128330</v>
      </c>
      <c r="J31" s="18">
        <v>10505</v>
      </c>
      <c r="K31" s="18">
        <v>19820</v>
      </c>
    </row>
    <row r="32" spans="1:11" ht="15.2" customHeight="1" x14ac:dyDescent="0.2">
      <c r="A32" s="17" t="s">
        <v>23</v>
      </c>
      <c r="B32" s="18">
        <v>670698</v>
      </c>
      <c r="C32" s="18">
        <v>470249</v>
      </c>
      <c r="D32" s="18">
        <v>627995</v>
      </c>
      <c r="E32" s="18">
        <v>573498</v>
      </c>
      <c r="F32" s="13"/>
      <c r="G32" s="17" t="s">
        <v>23</v>
      </c>
      <c r="H32" s="18">
        <v>134952</v>
      </c>
      <c r="I32" s="18">
        <v>97309</v>
      </c>
      <c r="J32" s="18">
        <v>154859</v>
      </c>
      <c r="K32" s="18">
        <v>152720</v>
      </c>
    </row>
    <row r="33" spans="1:11" ht="15.2" customHeight="1" x14ac:dyDescent="0.2">
      <c r="A33" s="17" t="s">
        <v>4</v>
      </c>
      <c r="B33" s="18">
        <f>B22-SUM(B23:B32)</f>
        <v>5114382</v>
      </c>
      <c r="C33" s="18">
        <f>C22-SUM(C23:C32)</f>
        <v>2629877</v>
      </c>
      <c r="D33" s="18">
        <f>D22-SUM(D23:D32)</f>
        <v>6572882</v>
      </c>
      <c r="E33" s="18">
        <f>E22-SUM(E23:E32)</f>
        <v>3019340</v>
      </c>
      <c r="F33" s="13"/>
      <c r="G33" s="17" t="s">
        <v>4</v>
      </c>
      <c r="H33" s="18">
        <f>H22-SUM(H23:H32)</f>
        <v>939111</v>
      </c>
      <c r="I33" s="18">
        <f>I22-SUM(I23:I32)</f>
        <v>465801</v>
      </c>
      <c r="J33" s="18">
        <f>J22-SUM(J23:J32)</f>
        <v>764964</v>
      </c>
      <c r="K33" s="18">
        <f>K22-SUM(K23:K32)</f>
        <v>476718</v>
      </c>
    </row>
    <row r="34" spans="1:11" x14ac:dyDescent="0.2">
      <c r="A34" s="19" t="s">
        <v>3</v>
      </c>
      <c r="B34" s="19"/>
      <c r="C34" s="19"/>
      <c r="D34" s="19"/>
      <c r="E34" s="19"/>
      <c r="F34" s="13"/>
      <c r="G34" s="19" t="s">
        <v>3</v>
      </c>
      <c r="H34" s="19"/>
      <c r="I34" s="19"/>
      <c r="J34" s="19"/>
      <c r="K34" s="19"/>
    </row>
    <row r="35" spans="1:1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20.25" customHeight="1" x14ac:dyDescent="0.2">
      <c r="A36" s="47" t="s">
        <v>77</v>
      </c>
      <c r="B36" s="47"/>
      <c r="C36" s="47"/>
      <c r="D36" s="47"/>
      <c r="E36" s="47"/>
      <c r="F36" s="13"/>
      <c r="G36" s="48" t="s">
        <v>76</v>
      </c>
      <c r="H36" s="48"/>
      <c r="I36" s="48"/>
      <c r="J36" s="48"/>
      <c r="K36" s="48"/>
    </row>
    <row r="37" spans="1:11" x14ac:dyDescent="0.2">
      <c r="A37" s="43" t="s">
        <v>5</v>
      </c>
      <c r="B37" s="39">
        <v>2021</v>
      </c>
      <c r="C37" s="40"/>
      <c r="D37" s="39">
        <v>2020</v>
      </c>
      <c r="E37" s="41"/>
      <c r="F37" s="13"/>
      <c r="G37" s="43" t="s">
        <v>5</v>
      </c>
      <c r="H37" s="39">
        <v>2021</v>
      </c>
      <c r="I37" s="40"/>
      <c r="J37" s="39">
        <v>2020</v>
      </c>
      <c r="K37" s="41"/>
    </row>
    <row r="38" spans="1:11" x14ac:dyDescent="0.2">
      <c r="A38" s="44"/>
      <c r="B38" s="14" t="s">
        <v>1</v>
      </c>
      <c r="C38" s="14" t="s">
        <v>2</v>
      </c>
      <c r="D38" s="14" t="s">
        <v>1</v>
      </c>
      <c r="E38" s="23" t="s">
        <v>2</v>
      </c>
      <c r="F38" s="13"/>
      <c r="G38" s="44"/>
      <c r="H38" s="14" t="s">
        <v>1</v>
      </c>
      <c r="I38" s="14" t="s">
        <v>2</v>
      </c>
      <c r="J38" s="14" t="s">
        <v>1</v>
      </c>
      <c r="K38" s="23" t="s">
        <v>2</v>
      </c>
    </row>
    <row r="39" spans="1:11" x14ac:dyDescent="0.2">
      <c r="A39" s="15" t="s">
        <v>0</v>
      </c>
      <c r="B39" s="16">
        <v>1265404061</v>
      </c>
      <c r="C39" s="16">
        <v>500497834</v>
      </c>
      <c r="D39" s="16">
        <v>1008318859</v>
      </c>
      <c r="E39" s="16">
        <v>421261787</v>
      </c>
      <c r="F39" s="13"/>
      <c r="G39" s="15" t="s">
        <v>0</v>
      </c>
      <c r="H39" s="16">
        <v>255277452</v>
      </c>
      <c r="I39" s="16">
        <v>97766327</v>
      </c>
      <c r="J39" s="16">
        <v>187675045</v>
      </c>
      <c r="K39" s="16">
        <v>86996700</v>
      </c>
    </row>
    <row r="40" spans="1:11" ht="15.2" customHeight="1" x14ac:dyDescent="0.2">
      <c r="A40" s="17" t="s">
        <v>21</v>
      </c>
      <c r="B40" s="18">
        <v>755545425</v>
      </c>
      <c r="C40" s="18">
        <v>286593399</v>
      </c>
      <c r="D40" s="18">
        <v>572554743</v>
      </c>
      <c r="E40" s="18">
        <v>225597305</v>
      </c>
      <c r="F40" s="13"/>
      <c r="G40" s="17" t="s">
        <v>21</v>
      </c>
      <c r="H40" s="18">
        <v>156058169</v>
      </c>
      <c r="I40" s="18">
        <v>56778481</v>
      </c>
      <c r="J40" s="18">
        <v>100246854</v>
      </c>
      <c r="K40" s="18">
        <v>44338671</v>
      </c>
    </row>
    <row r="41" spans="1:11" ht="15.2" customHeight="1" x14ac:dyDescent="0.2">
      <c r="A41" s="17" t="s">
        <v>6</v>
      </c>
      <c r="B41" s="18">
        <v>133384771</v>
      </c>
      <c r="C41" s="18">
        <v>57344045</v>
      </c>
      <c r="D41" s="18">
        <v>140649993</v>
      </c>
      <c r="E41" s="18">
        <v>64177076</v>
      </c>
      <c r="F41" s="13"/>
      <c r="G41" s="17" t="s">
        <v>6</v>
      </c>
      <c r="H41" s="18">
        <v>24601221</v>
      </c>
      <c r="I41" s="18">
        <v>10374359</v>
      </c>
      <c r="J41" s="18">
        <v>30912717</v>
      </c>
      <c r="K41" s="18">
        <v>14451310</v>
      </c>
    </row>
    <row r="42" spans="1:11" ht="15.2" customHeight="1" x14ac:dyDescent="0.2">
      <c r="A42" s="17" t="s">
        <v>12</v>
      </c>
      <c r="B42" s="18">
        <v>78423753</v>
      </c>
      <c r="C42" s="18">
        <v>30843896</v>
      </c>
      <c r="D42" s="18">
        <v>37884375</v>
      </c>
      <c r="E42" s="18">
        <v>16861886</v>
      </c>
      <c r="F42" s="13"/>
      <c r="G42" s="17" t="s">
        <v>12</v>
      </c>
      <c r="H42" s="18">
        <v>14111268</v>
      </c>
      <c r="I42" s="18">
        <v>5322892</v>
      </c>
      <c r="J42" s="18">
        <v>7521821</v>
      </c>
      <c r="K42" s="18">
        <v>3676838</v>
      </c>
    </row>
    <row r="43" spans="1:11" ht="15.2" customHeight="1" x14ac:dyDescent="0.2">
      <c r="A43" s="17" t="s">
        <v>45</v>
      </c>
      <c r="B43" s="18">
        <v>56161141</v>
      </c>
      <c r="C43" s="18">
        <v>21853732</v>
      </c>
      <c r="D43" s="18">
        <v>68913944</v>
      </c>
      <c r="E43" s="18">
        <v>27812875</v>
      </c>
      <c r="F43" s="13"/>
      <c r="G43" s="17" t="s">
        <v>45</v>
      </c>
      <c r="H43" s="18">
        <v>11840551</v>
      </c>
      <c r="I43" s="18">
        <v>4646786</v>
      </c>
      <c r="J43" s="18">
        <v>16602821</v>
      </c>
      <c r="K43" s="18">
        <v>7446413</v>
      </c>
    </row>
    <row r="44" spans="1:11" ht="15.2" customHeight="1" x14ac:dyDescent="0.2">
      <c r="A44" s="17" t="s">
        <v>9</v>
      </c>
      <c r="B44" s="18">
        <v>46981917</v>
      </c>
      <c r="C44" s="18">
        <v>19872188</v>
      </c>
      <c r="D44" s="18">
        <v>46586108</v>
      </c>
      <c r="E44" s="18">
        <v>18584846</v>
      </c>
      <c r="F44" s="13"/>
      <c r="G44" s="17" t="s">
        <v>24</v>
      </c>
      <c r="H44" s="18">
        <v>8475026</v>
      </c>
      <c r="I44" s="18">
        <v>3593752</v>
      </c>
      <c r="J44" s="18">
        <v>5053307</v>
      </c>
      <c r="K44" s="18">
        <v>2700284</v>
      </c>
    </row>
    <row r="45" spans="1:11" ht="15.2" customHeight="1" x14ac:dyDescent="0.2">
      <c r="A45" s="17" t="s">
        <v>10</v>
      </c>
      <c r="B45" s="18">
        <v>38650756</v>
      </c>
      <c r="C45" s="18">
        <v>14199128</v>
      </c>
      <c r="D45" s="18">
        <v>21120282</v>
      </c>
      <c r="E45" s="18">
        <v>7979597</v>
      </c>
      <c r="F45" s="13"/>
      <c r="G45" s="17" t="s">
        <v>9</v>
      </c>
      <c r="H45" s="18">
        <v>7622210</v>
      </c>
      <c r="I45" s="18">
        <v>3375500</v>
      </c>
      <c r="J45" s="18">
        <v>8315197</v>
      </c>
      <c r="K45" s="18">
        <v>3850472</v>
      </c>
    </row>
    <row r="46" spans="1:11" ht="15.2" customHeight="1" x14ac:dyDescent="0.2">
      <c r="A46" s="17" t="s">
        <v>24</v>
      </c>
      <c r="B46" s="18">
        <v>29197457</v>
      </c>
      <c r="C46" s="18">
        <v>12844638</v>
      </c>
      <c r="D46" s="18">
        <v>19129836</v>
      </c>
      <c r="E46" s="18">
        <v>8983735</v>
      </c>
      <c r="F46" s="13"/>
      <c r="G46" s="17" t="s">
        <v>30</v>
      </c>
      <c r="H46" s="18">
        <v>5654355</v>
      </c>
      <c r="I46" s="18">
        <v>2529797</v>
      </c>
      <c r="J46" s="18">
        <v>836259</v>
      </c>
      <c r="K46" s="18">
        <v>372292</v>
      </c>
    </row>
    <row r="47" spans="1:11" ht="15.2" customHeight="1" x14ac:dyDescent="0.2">
      <c r="A47" s="17" t="s">
        <v>8</v>
      </c>
      <c r="B47" s="18">
        <v>10428242</v>
      </c>
      <c r="C47" s="18">
        <v>11153919</v>
      </c>
      <c r="D47" s="18">
        <v>9748848</v>
      </c>
      <c r="E47" s="18">
        <v>10566448</v>
      </c>
      <c r="F47" s="13"/>
      <c r="G47" s="17" t="s">
        <v>10</v>
      </c>
      <c r="H47" s="18">
        <v>5736739</v>
      </c>
      <c r="I47" s="18">
        <v>2176866</v>
      </c>
      <c r="J47" s="18">
        <v>1125065</v>
      </c>
      <c r="K47" s="18">
        <v>516421</v>
      </c>
    </row>
    <row r="48" spans="1:11" ht="15.2" customHeight="1" x14ac:dyDescent="0.2">
      <c r="A48" s="17" t="s">
        <v>30</v>
      </c>
      <c r="B48" s="18">
        <v>19394578</v>
      </c>
      <c r="C48" s="18">
        <v>8737634</v>
      </c>
      <c r="D48" s="18">
        <v>2477166</v>
      </c>
      <c r="E48" s="18">
        <v>1064408</v>
      </c>
      <c r="F48" s="13"/>
      <c r="G48" s="17" t="s">
        <v>8</v>
      </c>
      <c r="H48" s="18">
        <v>1800707</v>
      </c>
      <c r="I48" s="18">
        <v>1639336</v>
      </c>
      <c r="J48" s="18">
        <v>1087951</v>
      </c>
      <c r="K48" s="18">
        <v>1623184</v>
      </c>
    </row>
    <row r="49" spans="1:11" ht="15.2" customHeight="1" x14ac:dyDescent="0.2">
      <c r="A49" s="17" t="s">
        <v>27</v>
      </c>
      <c r="B49" s="18">
        <v>23839395</v>
      </c>
      <c r="C49" s="18">
        <v>5734816</v>
      </c>
      <c r="D49" s="18">
        <v>21634954</v>
      </c>
      <c r="E49" s="18">
        <v>5662796</v>
      </c>
      <c r="F49" s="13"/>
      <c r="G49" s="17" t="s">
        <v>27</v>
      </c>
      <c r="H49" s="18">
        <v>5086885</v>
      </c>
      <c r="I49" s="18">
        <v>1235450</v>
      </c>
      <c r="J49" s="18">
        <v>3205012</v>
      </c>
      <c r="K49" s="18">
        <v>832011</v>
      </c>
    </row>
    <row r="50" spans="1:11" ht="15.2" customHeight="1" x14ac:dyDescent="0.2">
      <c r="A50" s="17" t="s">
        <v>11</v>
      </c>
      <c r="B50" s="18">
        <v>9993492</v>
      </c>
      <c r="C50" s="18">
        <v>4651031</v>
      </c>
      <c r="D50" s="18">
        <v>9915479</v>
      </c>
      <c r="E50" s="18">
        <v>5292307</v>
      </c>
      <c r="F50" s="13"/>
      <c r="G50" s="17" t="s">
        <v>11</v>
      </c>
      <c r="H50" s="18">
        <v>2081019</v>
      </c>
      <c r="I50" s="18">
        <v>1010295</v>
      </c>
      <c r="J50" s="18">
        <v>2268393</v>
      </c>
      <c r="K50" s="18">
        <v>1574470</v>
      </c>
    </row>
    <row r="51" spans="1:11" ht="15.2" customHeight="1" x14ac:dyDescent="0.2">
      <c r="A51" s="17" t="s">
        <v>22</v>
      </c>
      <c r="B51" s="18">
        <v>16184501</v>
      </c>
      <c r="C51" s="18">
        <v>4518832</v>
      </c>
      <c r="D51" s="18">
        <v>12493301</v>
      </c>
      <c r="E51" s="18">
        <v>3647282</v>
      </c>
      <c r="F51" s="13"/>
      <c r="G51" s="25" t="s">
        <v>32</v>
      </c>
      <c r="H51" s="26">
        <v>2776917</v>
      </c>
      <c r="I51" s="26">
        <v>914469</v>
      </c>
      <c r="J51" s="26">
        <v>146686</v>
      </c>
      <c r="K51" s="26">
        <v>51166</v>
      </c>
    </row>
    <row r="52" spans="1:11" ht="15.2" customHeight="1" x14ac:dyDescent="0.2">
      <c r="A52" s="17" t="s">
        <v>4</v>
      </c>
      <c r="B52" s="18">
        <f>B39-SUM(B40:B51)</f>
        <v>47218633</v>
      </c>
      <c r="C52" s="18">
        <f>C39-SUM(C40:C51)</f>
        <v>22150576</v>
      </c>
      <c r="D52" s="18">
        <f>D39-SUM(D40:D51)</f>
        <v>45209830</v>
      </c>
      <c r="E52" s="18">
        <f>E39-SUM(E40:E51)</f>
        <v>25031226</v>
      </c>
      <c r="F52" s="13"/>
      <c r="G52" s="17" t="s">
        <v>4</v>
      </c>
      <c r="H52" s="18">
        <f>H39-SUM(H40:H51)</f>
        <v>9432385</v>
      </c>
      <c r="I52" s="18">
        <f>I39-SUM(I40:I51)</f>
        <v>4168344</v>
      </c>
      <c r="J52" s="18">
        <f>J39-SUM(J40:J51)</f>
        <v>10352962</v>
      </c>
      <c r="K52" s="18">
        <f>K39-SUM(K40:K51)</f>
        <v>5563168</v>
      </c>
    </row>
    <row r="53" spans="1:11" x14ac:dyDescent="0.2">
      <c r="A53" s="19" t="s">
        <v>3</v>
      </c>
      <c r="B53" s="19"/>
      <c r="C53" s="19"/>
      <c r="D53" s="19"/>
      <c r="E53" s="19"/>
      <c r="F53" s="13"/>
      <c r="G53" s="19" t="s">
        <v>3</v>
      </c>
      <c r="H53" s="19"/>
      <c r="I53" s="19"/>
      <c r="J53" s="19"/>
      <c r="K53" s="19"/>
    </row>
    <row r="54" spans="1:1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5.75" customHeight="1" x14ac:dyDescent="0.2">
      <c r="A55" s="46" t="s">
        <v>78</v>
      </c>
      <c r="B55" s="46"/>
      <c r="C55" s="46"/>
      <c r="D55" s="46"/>
      <c r="E55" s="46"/>
      <c r="F55" s="13"/>
      <c r="G55" s="46" t="s">
        <v>79</v>
      </c>
      <c r="H55" s="46"/>
      <c r="I55" s="46"/>
      <c r="J55" s="46"/>
      <c r="K55" s="46"/>
    </row>
    <row r="56" spans="1:11" x14ac:dyDescent="0.2">
      <c r="A56" s="43" t="s">
        <v>5</v>
      </c>
      <c r="B56" s="39">
        <v>2021</v>
      </c>
      <c r="C56" s="40"/>
      <c r="D56" s="39">
        <v>2020</v>
      </c>
      <c r="E56" s="41"/>
      <c r="F56" s="13"/>
      <c r="G56" s="43" t="s">
        <v>5</v>
      </c>
      <c r="H56" s="39">
        <v>2021</v>
      </c>
      <c r="I56" s="40"/>
      <c r="J56" s="39">
        <v>2020</v>
      </c>
      <c r="K56" s="41"/>
    </row>
    <row r="57" spans="1:11" x14ac:dyDescent="0.2">
      <c r="A57" s="44"/>
      <c r="B57" s="14" t="s">
        <v>1</v>
      </c>
      <c r="C57" s="14" t="s">
        <v>2</v>
      </c>
      <c r="D57" s="14" t="s">
        <v>1</v>
      </c>
      <c r="E57" s="23" t="s">
        <v>2</v>
      </c>
      <c r="F57" s="13"/>
      <c r="G57" s="44"/>
      <c r="H57" s="14" t="s">
        <v>1</v>
      </c>
      <c r="I57" s="14" t="s">
        <v>2</v>
      </c>
      <c r="J57" s="14" t="s">
        <v>1</v>
      </c>
      <c r="K57" s="23" t="s">
        <v>2</v>
      </c>
    </row>
    <row r="58" spans="1:11" x14ac:dyDescent="0.2">
      <c r="A58" s="15" t="s">
        <v>0</v>
      </c>
      <c r="B58" s="16">
        <f>SUM(B59:B66)</f>
        <v>1264103070</v>
      </c>
      <c r="C58" s="16">
        <f t="shared" ref="C58:E58" si="0">SUM(C59:C66)</f>
        <v>500032297</v>
      </c>
      <c r="D58" s="16">
        <f t="shared" si="0"/>
        <v>1007169372</v>
      </c>
      <c r="E58" s="16">
        <f t="shared" si="0"/>
        <v>420862869</v>
      </c>
      <c r="F58" s="13"/>
      <c r="G58" s="15" t="s">
        <v>0</v>
      </c>
      <c r="H58" s="16">
        <f>SUM(H59:H66)</f>
        <v>254899711</v>
      </c>
      <c r="I58" s="16">
        <f>SUM(I59:I66)</f>
        <v>97628314</v>
      </c>
      <c r="J58" s="16">
        <f>SUM(J59:J66)</f>
        <v>187459626</v>
      </c>
      <c r="K58" s="16">
        <f>SUM(K59:K66)</f>
        <v>86918797</v>
      </c>
    </row>
    <row r="59" spans="1:11" ht="15.2" customHeight="1" x14ac:dyDescent="0.2">
      <c r="A59" s="17" t="s">
        <v>13</v>
      </c>
      <c r="B59" s="18">
        <v>668940531</v>
      </c>
      <c r="C59" s="18">
        <v>259833599</v>
      </c>
      <c r="D59" s="18">
        <v>521046136</v>
      </c>
      <c r="E59" s="18">
        <v>223307433</v>
      </c>
      <c r="F59" s="13"/>
      <c r="G59" s="17" t="s">
        <v>13</v>
      </c>
      <c r="H59" s="18">
        <v>136603789</v>
      </c>
      <c r="I59" s="18">
        <v>51086166</v>
      </c>
      <c r="J59" s="18">
        <v>90334155</v>
      </c>
      <c r="K59" s="18">
        <v>42491492</v>
      </c>
    </row>
    <row r="60" spans="1:11" ht="15.2" customHeight="1" x14ac:dyDescent="0.2">
      <c r="A60" s="17" t="s">
        <v>14</v>
      </c>
      <c r="B60" s="18">
        <v>370172549</v>
      </c>
      <c r="C60" s="18">
        <v>142864461</v>
      </c>
      <c r="D60" s="18">
        <v>287483042</v>
      </c>
      <c r="E60" s="18">
        <v>109438258</v>
      </c>
      <c r="F60" s="13"/>
      <c r="G60" s="17" t="s">
        <v>14</v>
      </c>
      <c r="H60" s="18">
        <v>75897183</v>
      </c>
      <c r="I60" s="18">
        <v>28505858</v>
      </c>
      <c r="J60" s="18">
        <v>54060820</v>
      </c>
      <c r="K60" s="18">
        <v>23656182</v>
      </c>
    </row>
    <row r="61" spans="1:11" ht="15.2" customHeight="1" x14ac:dyDescent="0.2">
      <c r="A61" s="17" t="s">
        <v>15</v>
      </c>
      <c r="B61" s="18">
        <v>154152907</v>
      </c>
      <c r="C61" s="18">
        <v>62959173</v>
      </c>
      <c r="D61" s="18">
        <v>138048477</v>
      </c>
      <c r="E61" s="18">
        <v>55918315</v>
      </c>
      <c r="F61" s="13"/>
      <c r="G61" s="17" t="s">
        <v>15</v>
      </c>
      <c r="H61" s="18">
        <v>28790295</v>
      </c>
      <c r="I61" s="18">
        <v>11800280</v>
      </c>
      <c r="J61" s="18">
        <v>29265873</v>
      </c>
      <c r="K61" s="18">
        <v>13087534</v>
      </c>
    </row>
    <row r="62" spans="1:11" ht="15.2" customHeight="1" x14ac:dyDescent="0.2">
      <c r="A62" s="17" t="s">
        <v>20</v>
      </c>
      <c r="B62" s="18">
        <v>27628483</v>
      </c>
      <c r="C62" s="18">
        <v>13524222</v>
      </c>
      <c r="D62" s="18">
        <v>27757483</v>
      </c>
      <c r="E62" s="18">
        <v>14644038</v>
      </c>
      <c r="F62" s="13"/>
      <c r="G62" s="17" t="s">
        <v>20</v>
      </c>
      <c r="H62" s="18">
        <v>5835473</v>
      </c>
      <c r="I62" s="18">
        <v>2742954</v>
      </c>
      <c r="J62" s="18">
        <v>3494848</v>
      </c>
      <c r="K62" s="18">
        <v>2179453</v>
      </c>
    </row>
    <row r="63" spans="1:11" ht="15.2" customHeight="1" x14ac:dyDescent="0.2">
      <c r="A63" s="17" t="s">
        <v>17</v>
      </c>
      <c r="B63" s="18">
        <v>17883261</v>
      </c>
      <c r="C63" s="18">
        <v>7614465</v>
      </c>
      <c r="D63" s="18">
        <v>17443729</v>
      </c>
      <c r="E63" s="18">
        <v>8268624</v>
      </c>
      <c r="F63" s="13"/>
      <c r="G63" s="17" t="s">
        <v>17</v>
      </c>
      <c r="H63" s="18">
        <v>3648941</v>
      </c>
      <c r="I63" s="18">
        <v>1489170</v>
      </c>
      <c r="J63" s="18">
        <v>4334424</v>
      </c>
      <c r="K63" s="18">
        <v>2097705</v>
      </c>
    </row>
    <row r="64" spans="1:11" ht="15.2" customHeight="1" x14ac:dyDescent="0.2">
      <c r="A64" s="17" t="s">
        <v>18</v>
      </c>
      <c r="B64" s="18">
        <v>16319713</v>
      </c>
      <c r="C64" s="18">
        <v>8997453</v>
      </c>
      <c r="D64" s="18">
        <v>10235945</v>
      </c>
      <c r="E64" s="18">
        <v>6193745</v>
      </c>
      <c r="F64" s="13"/>
      <c r="G64" s="17" t="s">
        <v>18</v>
      </c>
      <c r="H64" s="18">
        <v>2987146</v>
      </c>
      <c r="I64" s="18">
        <v>1495918</v>
      </c>
      <c r="J64" s="18">
        <v>4473934</v>
      </c>
      <c r="K64" s="18">
        <v>2571989</v>
      </c>
    </row>
    <row r="65" spans="1:11" ht="15.2" customHeight="1" x14ac:dyDescent="0.2">
      <c r="A65" s="17" t="s">
        <v>16</v>
      </c>
      <c r="B65" s="18">
        <v>7005488</v>
      </c>
      <c r="C65" s="18">
        <v>3482213</v>
      </c>
      <c r="D65" s="18">
        <v>3483336</v>
      </c>
      <c r="E65" s="18">
        <v>2420766</v>
      </c>
      <c r="F65" s="13"/>
      <c r="G65" s="17" t="s">
        <v>16</v>
      </c>
      <c r="H65" s="18">
        <v>459986</v>
      </c>
      <c r="I65" s="18">
        <v>242733</v>
      </c>
      <c r="J65" s="18">
        <v>582576</v>
      </c>
      <c r="K65" s="18">
        <v>416090</v>
      </c>
    </row>
    <row r="66" spans="1:11" ht="15.2" customHeight="1" x14ac:dyDescent="0.2">
      <c r="A66" s="17" t="s">
        <v>19</v>
      </c>
      <c r="B66" s="18">
        <v>2000138</v>
      </c>
      <c r="C66" s="18">
        <v>756711</v>
      </c>
      <c r="D66" s="18">
        <v>1671224</v>
      </c>
      <c r="E66" s="18">
        <v>671690</v>
      </c>
      <c r="F66" s="13"/>
      <c r="G66" s="17" t="s">
        <v>19</v>
      </c>
      <c r="H66" s="18">
        <v>676898</v>
      </c>
      <c r="I66" s="18">
        <v>265235</v>
      </c>
      <c r="J66" s="18">
        <v>912996</v>
      </c>
      <c r="K66" s="18">
        <v>418352</v>
      </c>
    </row>
    <row r="67" spans="1:11" x14ac:dyDescent="0.2">
      <c r="A67" s="19" t="s">
        <v>3</v>
      </c>
      <c r="B67" s="19"/>
      <c r="C67" s="19"/>
      <c r="D67" s="19"/>
      <c r="E67" s="19"/>
      <c r="F67" s="13"/>
      <c r="G67" s="19" t="s">
        <v>3</v>
      </c>
      <c r="H67" s="19"/>
      <c r="I67" s="19"/>
      <c r="J67" s="19"/>
      <c r="K67" s="19"/>
    </row>
    <row r="68" spans="1:11" x14ac:dyDescent="0.2">
      <c r="A68" s="10"/>
      <c r="B68" s="10"/>
      <c r="C68" s="10"/>
      <c r="D68" s="10"/>
      <c r="E68" s="10"/>
      <c r="F68" s="10"/>
      <c r="G68" s="10"/>
    </row>
  </sheetData>
  <sheetProtection password="CC3D" sheet="1" objects="1" scenarios="1"/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31496062992125984" right="0.31496062992125984" top="0.78740157480314965" bottom="0.78740157480314965" header="0.31496062992125984" footer="0.31496062992125984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96AC4-53C8-4D7A-939C-C402A8B41381}">
  <dimension ref="A1:K68"/>
  <sheetViews>
    <sheetView showGridLines="0" workbookViewId="0">
      <selection sqref="A1:E1"/>
    </sheetView>
  </sheetViews>
  <sheetFormatPr defaultRowHeight="12.75" x14ac:dyDescent="0.2"/>
  <cols>
    <col min="1" max="1" width="22" bestFit="1" customWidth="1"/>
    <col min="2" max="2" width="10.85546875" bestFit="1" customWidth="1"/>
    <col min="3" max="3" width="9.5703125" bestFit="1" customWidth="1"/>
    <col min="4" max="4" width="10.85546875" bestFit="1" customWidth="1"/>
    <col min="5" max="5" width="9.5703125" bestFit="1" customWidth="1"/>
    <col min="6" max="6" width="2.42578125" customWidth="1"/>
    <col min="7" max="7" width="22" bestFit="1" customWidth="1"/>
    <col min="8" max="8" width="9.5703125" bestFit="1" customWidth="1"/>
    <col min="9" max="9" width="11.7109375" customWidth="1"/>
    <col min="10" max="10" width="9.5703125" bestFit="1" customWidth="1"/>
    <col min="11" max="11" width="11.42578125" customWidth="1"/>
  </cols>
  <sheetData>
    <row r="1" spans="1:11" ht="15.75" customHeight="1" x14ac:dyDescent="0.2">
      <c r="A1" s="46" t="s">
        <v>83</v>
      </c>
      <c r="B1" s="46"/>
      <c r="C1" s="46"/>
      <c r="D1" s="46"/>
      <c r="E1" s="46"/>
      <c r="F1" s="13"/>
      <c r="G1" s="46" t="s">
        <v>84</v>
      </c>
      <c r="H1" s="46"/>
      <c r="I1" s="46"/>
      <c r="J1" s="46"/>
      <c r="K1" s="46"/>
    </row>
    <row r="2" spans="1:11" x14ac:dyDescent="0.2">
      <c r="A2" s="43" t="s">
        <v>5</v>
      </c>
      <c r="B2" s="39">
        <v>2021</v>
      </c>
      <c r="C2" s="40"/>
      <c r="D2" s="39">
        <v>2020</v>
      </c>
      <c r="E2" s="41"/>
      <c r="F2" s="13"/>
      <c r="G2" s="43" t="s">
        <v>5</v>
      </c>
      <c r="H2" s="39">
        <v>2021</v>
      </c>
      <c r="I2" s="40"/>
      <c r="J2" s="39">
        <v>2020</v>
      </c>
      <c r="K2" s="41"/>
    </row>
    <row r="3" spans="1:11" x14ac:dyDescent="0.2">
      <c r="A3" s="44"/>
      <c r="B3" s="14" t="s">
        <v>1</v>
      </c>
      <c r="C3" s="14" t="s">
        <v>2</v>
      </c>
      <c r="D3" s="14" t="s">
        <v>1</v>
      </c>
      <c r="E3" s="24" t="s">
        <v>2</v>
      </c>
      <c r="F3" s="13"/>
      <c r="G3" s="44"/>
      <c r="H3" s="14" t="s">
        <v>1</v>
      </c>
      <c r="I3" s="14" t="s">
        <v>2</v>
      </c>
      <c r="J3" s="14" t="s">
        <v>1</v>
      </c>
      <c r="K3" s="24" t="s">
        <v>2</v>
      </c>
    </row>
    <row r="4" spans="1:11" x14ac:dyDescent="0.2">
      <c r="A4" s="15" t="s">
        <v>0</v>
      </c>
      <c r="B4" s="16">
        <v>795500977</v>
      </c>
      <c r="C4" s="16">
        <v>309227264</v>
      </c>
      <c r="D4" s="16">
        <v>619378552</v>
      </c>
      <c r="E4" s="16">
        <v>270491172</v>
      </c>
      <c r="F4" s="13"/>
      <c r="G4" s="15" t="s">
        <v>0</v>
      </c>
      <c r="H4" s="16">
        <v>126557096</v>
      </c>
      <c r="I4" s="16">
        <v>49393665</v>
      </c>
      <c r="J4" s="16">
        <v>98332416</v>
      </c>
      <c r="K4" s="16">
        <v>47183739</v>
      </c>
    </row>
    <row r="5" spans="1:11" ht="15.2" customHeight="1" x14ac:dyDescent="0.2">
      <c r="A5" s="17" t="s">
        <v>21</v>
      </c>
      <c r="B5" s="18">
        <v>509412251</v>
      </c>
      <c r="C5" s="18">
        <v>197179738</v>
      </c>
      <c r="D5" s="18">
        <v>382229781</v>
      </c>
      <c r="E5" s="18">
        <v>163247127</v>
      </c>
      <c r="F5" s="13"/>
      <c r="G5" s="17" t="s">
        <v>21</v>
      </c>
      <c r="H5" s="18">
        <v>75810082</v>
      </c>
      <c r="I5" s="18">
        <v>29716780</v>
      </c>
      <c r="J5" s="18">
        <v>59734289</v>
      </c>
      <c r="K5" s="18">
        <v>29238347</v>
      </c>
    </row>
    <row r="6" spans="1:11" ht="15.2" customHeight="1" x14ac:dyDescent="0.2">
      <c r="A6" s="17" t="s">
        <v>12</v>
      </c>
      <c r="B6" s="18">
        <v>95983297</v>
      </c>
      <c r="C6" s="18">
        <v>37580427</v>
      </c>
      <c r="D6" s="18">
        <v>46621610</v>
      </c>
      <c r="E6" s="18">
        <v>20940436</v>
      </c>
      <c r="F6" s="13"/>
      <c r="G6" s="17" t="s">
        <v>12</v>
      </c>
      <c r="H6" s="18">
        <v>17614951</v>
      </c>
      <c r="I6" s="18">
        <v>6759530</v>
      </c>
      <c r="J6" s="18">
        <v>8737664</v>
      </c>
      <c r="K6" s="18">
        <v>4078658</v>
      </c>
    </row>
    <row r="7" spans="1:11" ht="15.2" customHeight="1" x14ac:dyDescent="0.2">
      <c r="A7" s="17" t="s">
        <v>6</v>
      </c>
      <c r="B7" s="18">
        <v>45523425</v>
      </c>
      <c r="C7" s="18">
        <v>20080788</v>
      </c>
      <c r="D7" s="18">
        <v>52125276</v>
      </c>
      <c r="E7" s="18">
        <v>26631436</v>
      </c>
      <c r="F7" s="13"/>
      <c r="G7" s="17" t="s">
        <v>6</v>
      </c>
      <c r="H7" s="18">
        <v>8247027</v>
      </c>
      <c r="I7" s="18">
        <v>3633739</v>
      </c>
      <c r="J7" s="18">
        <v>7101141</v>
      </c>
      <c r="K7" s="18">
        <v>3549615</v>
      </c>
    </row>
    <row r="8" spans="1:11" ht="15.2" customHeight="1" x14ac:dyDescent="0.2">
      <c r="A8" s="17" t="s">
        <v>30</v>
      </c>
      <c r="B8" s="18">
        <v>24206653</v>
      </c>
      <c r="C8" s="18">
        <v>10854747</v>
      </c>
      <c r="D8" s="18">
        <v>4548519</v>
      </c>
      <c r="E8" s="18">
        <v>2081859</v>
      </c>
      <c r="F8" s="13"/>
      <c r="G8" s="17" t="s">
        <v>30</v>
      </c>
      <c r="H8" s="18">
        <v>4819238</v>
      </c>
      <c r="I8" s="18">
        <v>2118596</v>
      </c>
      <c r="J8" s="18">
        <v>2081866</v>
      </c>
      <c r="K8" s="18">
        <v>1020039</v>
      </c>
    </row>
    <row r="9" spans="1:11" ht="15.2" customHeight="1" x14ac:dyDescent="0.2">
      <c r="A9" s="17" t="s">
        <v>10</v>
      </c>
      <c r="B9" s="18">
        <v>20624714</v>
      </c>
      <c r="C9" s="18">
        <v>7277251</v>
      </c>
      <c r="D9" s="18">
        <v>12695658</v>
      </c>
      <c r="E9" s="18">
        <v>4918318</v>
      </c>
      <c r="F9" s="13"/>
      <c r="G9" s="17" t="s">
        <v>22</v>
      </c>
      <c r="H9" s="18">
        <v>3953977</v>
      </c>
      <c r="I9" s="18">
        <v>1053412</v>
      </c>
      <c r="J9" s="18">
        <v>3521478</v>
      </c>
      <c r="K9" s="18">
        <v>1050925</v>
      </c>
    </row>
    <row r="10" spans="1:11" ht="15.2" customHeight="1" x14ac:dyDescent="0.2">
      <c r="A10" s="17" t="s">
        <v>27</v>
      </c>
      <c r="B10" s="18">
        <v>26316546</v>
      </c>
      <c r="C10" s="18">
        <v>6331262</v>
      </c>
      <c r="D10" s="18">
        <v>25825560</v>
      </c>
      <c r="E10" s="18">
        <v>6786536</v>
      </c>
      <c r="F10" s="13"/>
      <c r="G10" s="17" t="s">
        <v>9</v>
      </c>
      <c r="H10" s="18">
        <v>1842680</v>
      </c>
      <c r="I10" s="18">
        <v>831178</v>
      </c>
      <c r="J10" s="18">
        <v>1712468</v>
      </c>
      <c r="K10" s="18">
        <v>828133</v>
      </c>
    </row>
    <row r="11" spans="1:11" ht="15.2" customHeight="1" x14ac:dyDescent="0.2">
      <c r="A11" s="17" t="s">
        <v>22</v>
      </c>
      <c r="B11" s="18">
        <v>19938526</v>
      </c>
      <c r="C11" s="18">
        <v>5493652</v>
      </c>
      <c r="D11" s="18">
        <v>15958265</v>
      </c>
      <c r="E11" s="18">
        <v>4670405</v>
      </c>
      <c r="F11" s="13"/>
      <c r="G11" s="17" t="s">
        <v>10</v>
      </c>
      <c r="H11" s="18">
        <v>1986552</v>
      </c>
      <c r="I11" s="18">
        <v>740442</v>
      </c>
      <c r="J11" s="18">
        <v>833920</v>
      </c>
      <c r="K11" s="18">
        <v>367493</v>
      </c>
    </row>
    <row r="12" spans="1:11" ht="15.2" customHeight="1" x14ac:dyDescent="0.2">
      <c r="A12" s="17" t="s">
        <v>9</v>
      </c>
      <c r="B12" s="18">
        <v>10529624</v>
      </c>
      <c r="C12" s="18">
        <v>4568770</v>
      </c>
      <c r="D12" s="18">
        <v>14823746</v>
      </c>
      <c r="E12" s="18">
        <v>6083498</v>
      </c>
      <c r="F12" s="13"/>
      <c r="G12" s="17" t="s">
        <v>45</v>
      </c>
      <c r="H12" s="18">
        <v>1914185</v>
      </c>
      <c r="I12" s="18">
        <v>721647</v>
      </c>
      <c r="J12" s="18">
        <v>1566340</v>
      </c>
      <c r="K12" s="18">
        <v>860461</v>
      </c>
    </row>
    <row r="13" spans="1:11" ht="15.2" customHeight="1" x14ac:dyDescent="0.2">
      <c r="A13" s="17" t="s">
        <v>45</v>
      </c>
      <c r="B13" s="18">
        <v>8809316</v>
      </c>
      <c r="C13" s="18">
        <v>3454242</v>
      </c>
      <c r="D13" s="18">
        <v>16618795</v>
      </c>
      <c r="E13" s="18">
        <v>8392580</v>
      </c>
      <c r="F13" s="13"/>
      <c r="G13" s="17" t="s">
        <v>63</v>
      </c>
      <c r="H13" s="18">
        <v>2104962</v>
      </c>
      <c r="I13" s="18">
        <v>649793</v>
      </c>
      <c r="J13" s="18">
        <v>1365634</v>
      </c>
      <c r="K13" s="18">
        <v>461669</v>
      </c>
    </row>
    <row r="14" spans="1:11" ht="15.2" customHeight="1" x14ac:dyDescent="0.2">
      <c r="A14" s="17" t="s">
        <v>8</v>
      </c>
      <c r="B14" s="18">
        <v>3172314</v>
      </c>
      <c r="C14" s="18">
        <v>2932597</v>
      </c>
      <c r="D14" s="18">
        <v>3810296</v>
      </c>
      <c r="E14" s="18">
        <v>4122072</v>
      </c>
      <c r="F14" s="13"/>
      <c r="G14" s="17" t="s">
        <v>27</v>
      </c>
      <c r="H14" s="18">
        <v>2492398</v>
      </c>
      <c r="I14" s="18">
        <v>600749</v>
      </c>
      <c r="J14" s="18">
        <v>4214351</v>
      </c>
      <c r="K14" s="18">
        <v>1130373</v>
      </c>
    </row>
    <row r="15" spans="1:11" ht="15.2" customHeight="1" x14ac:dyDescent="0.2">
      <c r="A15" s="17" t="s">
        <v>63</v>
      </c>
      <c r="B15" s="18">
        <v>6086297</v>
      </c>
      <c r="C15" s="18">
        <v>1907921</v>
      </c>
      <c r="D15" s="18">
        <v>11814867</v>
      </c>
      <c r="E15" s="18">
        <v>3891171</v>
      </c>
      <c r="F15" s="13"/>
      <c r="G15" s="17" t="s">
        <v>24</v>
      </c>
      <c r="H15" s="18">
        <v>827447</v>
      </c>
      <c r="I15" s="18">
        <v>389396</v>
      </c>
      <c r="J15" s="18">
        <v>3092530</v>
      </c>
      <c r="K15" s="18">
        <v>1750942</v>
      </c>
    </row>
    <row r="16" spans="1:11" ht="15.2" customHeight="1" x14ac:dyDescent="0.2">
      <c r="A16" s="17" t="s">
        <v>4</v>
      </c>
      <c r="B16" s="18">
        <f>B4-SUM(B5:B15)</f>
        <v>24898014</v>
      </c>
      <c r="C16" s="18">
        <f>C4-SUM(C5:C15)</f>
        <v>11565869</v>
      </c>
      <c r="D16" s="18">
        <f>D4-SUM(D5:D15)</f>
        <v>32306179</v>
      </c>
      <c r="E16" s="18">
        <f>E4-SUM(E5:E15)</f>
        <v>18725734</v>
      </c>
      <c r="F16" s="13"/>
      <c r="G16" s="17" t="s">
        <v>4</v>
      </c>
      <c r="H16" s="18">
        <f>H4-SUM(H5:H15)</f>
        <v>4943597</v>
      </c>
      <c r="I16" s="18">
        <f>I4-SUM(I5:I15)</f>
        <v>2178403</v>
      </c>
      <c r="J16" s="18">
        <f>J4-SUM(J5:J15)</f>
        <v>4370735</v>
      </c>
      <c r="K16" s="18">
        <f>K4-SUM(K5:K15)</f>
        <v>2847084</v>
      </c>
    </row>
    <row r="17" spans="1:11" x14ac:dyDescent="0.2">
      <c r="A17" s="19" t="s">
        <v>3</v>
      </c>
      <c r="B17" s="19"/>
      <c r="C17" s="19"/>
      <c r="D17" s="19"/>
      <c r="E17" s="19"/>
      <c r="F17" s="13"/>
      <c r="G17" s="19" t="s">
        <v>3</v>
      </c>
      <c r="H17" s="19"/>
      <c r="I17" s="19"/>
      <c r="J17" s="19"/>
      <c r="K17" s="19"/>
    </row>
    <row r="18" spans="1:1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 x14ac:dyDescent="0.2">
      <c r="A19" s="46" t="s">
        <v>86</v>
      </c>
      <c r="B19" s="46"/>
      <c r="C19" s="46"/>
      <c r="D19" s="46"/>
      <c r="E19" s="46"/>
      <c r="F19" s="13"/>
      <c r="G19" s="46" t="s">
        <v>85</v>
      </c>
      <c r="H19" s="46"/>
      <c r="I19" s="46"/>
      <c r="J19" s="46"/>
      <c r="K19" s="46"/>
    </row>
    <row r="20" spans="1:11" x14ac:dyDescent="0.2">
      <c r="A20" s="43" t="s">
        <v>5</v>
      </c>
      <c r="B20" s="39">
        <v>2021</v>
      </c>
      <c r="C20" s="40"/>
      <c r="D20" s="39">
        <v>2020</v>
      </c>
      <c r="E20" s="41"/>
      <c r="F20" s="13"/>
      <c r="G20" s="43" t="s">
        <v>5</v>
      </c>
      <c r="H20" s="39">
        <v>2021</v>
      </c>
      <c r="I20" s="40"/>
      <c r="J20" s="39">
        <v>2020</v>
      </c>
      <c r="K20" s="41"/>
    </row>
    <row r="21" spans="1:11" x14ac:dyDescent="0.2">
      <c r="A21" s="44"/>
      <c r="B21" s="14" t="s">
        <v>1</v>
      </c>
      <c r="C21" s="14" t="s">
        <v>2</v>
      </c>
      <c r="D21" s="14" t="s">
        <v>1</v>
      </c>
      <c r="E21" s="24" t="s">
        <v>2</v>
      </c>
      <c r="F21" s="13"/>
      <c r="G21" s="44"/>
      <c r="H21" s="14" t="s">
        <v>1</v>
      </c>
      <c r="I21" s="14" t="s">
        <v>2</v>
      </c>
      <c r="J21" s="14" t="s">
        <v>1</v>
      </c>
      <c r="K21" s="24" t="s">
        <v>2</v>
      </c>
    </row>
    <row r="22" spans="1:11" x14ac:dyDescent="0.2">
      <c r="A22" s="15" t="s">
        <v>0</v>
      </c>
      <c r="B22" s="16">
        <v>432046205</v>
      </c>
      <c r="C22" s="16">
        <v>167168732</v>
      </c>
      <c r="D22" s="16">
        <v>343997020</v>
      </c>
      <c r="E22" s="16">
        <v>134625160</v>
      </c>
      <c r="F22" s="13"/>
      <c r="G22" s="15" t="s">
        <v>0</v>
      </c>
      <c r="H22" s="16">
        <v>61925792</v>
      </c>
      <c r="I22" s="16">
        <v>24331753</v>
      </c>
      <c r="J22" s="16">
        <v>56513978</v>
      </c>
      <c r="K22" s="16">
        <v>25186902</v>
      </c>
    </row>
    <row r="23" spans="1:11" ht="15.2" customHeight="1" x14ac:dyDescent="0.2">
      <c r="A23" s="17" t="s">
        <v>21</v>
      </c>
      <c r="B23" s="18">
        <v>351343497</v>
      </c>
      <c r="C23" s="18">
        <v>127776504</v>
      </c>
      <c r="D23" s="18">
        <v>278430478</v>
      </c>
      <c r="E23" s="18">
        <v>101020175</v>
      </c>
      <c r="F23" s="20"/>
      <c r="G23" s="17" t="s">
        <v>21</v>
      </c>
      <c r="H23" s="18">
        <v>47707125</v>
      </c>
      <c r="I23" s="18">
        <v>17729705</v>
      </c>
      <c r="J23" s="18">
        <v>44662076</v>
      </c>
      <c r="K23" s="18">
        <v>18763136</v>
      </c>
    </row>
    <row r="24" spans="1:11" ht="15.2" customHeight="1" x14ac:dyDescent="0.2">
      <c r="A24" s="17" t="s">
        <v>6</v>
      </c>
      <c r="B24" s="18">
        <v>25612328</v>
      </c>
      <c r="C24" s="18">
        <v>11189935</v>
      </c>
      <c r="D24" s="18">
        <v>25749013</v>
      </c>
      <c r="E24" s="18">
        <v>12340344</v>
      </c>
      <c r="F24" s="13"/>
      <c r="G24" s="17" t="s">
        <v>24</v>
      </c>
      <c r="H24" s="18">
        <v>5191145</v>
      </c>
      <c r="I24" s="18">
        <v>2200508</v>
      </c>
      <c r="J24" s="18">
        <v>4072457</v>
      </c>
      <c r="K24" s="18">
        <v>1936330</v>
      </c>
    </row>
    <row r="25" spans="1:11" ht="15.2" customHeight="1" x14ac:dyDescent="0.2">
      <c r="A25" s="17" t="s">
        <v>24</v>
      </c>
      <c r="B25" s="18">
        <v>18728851</v>
      </c>
      <c r="C25" s="18">
        <v>7900393</v>
      </c>
      <c r="D25" s="18">
        <v>11557592</v>
      </c>
      <c r="E25" s="18">
        <v>5149550</v>
      </c>
      <c r="F25" s="13"/>
      <c r="G25" s="17" t="s">
        <v>6</v>
      </c>
      <c r="H25" s="18">
        <v>3051572</v>
      </c>
      <c r="I25" s="18">
        <v>1338022</v>
      </c>
      <c r="J25" s="18">
        <v>3636012</v>
      </c>
      <c r="K25" s="18">
        <v>1772626</v>
      </c>
    </row>
    <row r="26" spans="1:11" ht="15.2" customHeight="1" x14ac:dyDescent="0.2">
      <c r="A26" s="17" t="s">
        <v>45</v>
      </c>
      <c r="B26" s="18">
        <v>12178497</v>
      </c>
      <c r="C26" s="18">
        <v>5021297</v>
      </c>
      <c r="D26" s="18">
        <v>13210613</v>
      </c>
      <c r="E26" s="18">
        <v>5128853</v>
      </c>
      <c r="F26" s="13"/>
      <c r="G26" s="17" t="s">
        <v>45</v>
      </c>
      <c r="H26" s="18">
        <v>1442752</v>
      </c>
      <c r="I26" s="18">
        <v>656061</v>
      </c>
      <c r="J26" s="18">
        <v>2488429</v>
      </c>
      <c r="K26" s="18">
        <v>1111219</v>
      </c>
    </row>
    <row r="27" spans="1:11" ht="15.2" customHeight="1" x14ac:dyDescent="0.2">
      <c r="A27" s="17" t="s">
        <v>8</v>
      </c>
      <c r="B27" s="18">
        <v>3425481</v>
      </c>
      <c r="C27" s="18">
        <v>4622622</v>
      </c>
      <c r="D27" s="18">
        <v>1860442</v>
      </c>
      <c r="E27" s="18">
        <v>2769957</v>
      </c>
      <c r="F27" s="13"/>
      <c r="G27" s="17" t="s">
        <v>11</v>
      </c>
      <c r="H27" s="18">
        <v>829385</v>
      </c>
      <c r="I27" s="18">
        <v>481116</v>
      </c>
      <c r="J27" s="18">
        <v>413481</v>
      </c>
      <c r="K27" s="18">
        <v>282371</v>
      </c>
    </row>
    <row r="28" spans="1:11" ht="15.2" customHeight="1" x14ac:dyDescent="0.2">
      <c r="A28" s="17" t="s">
        <v>11</v>
      </c>
      <c r="B28" s="18">
        <v>4724525</v>
      </c>
      <c r="C28" s="18">
        <v>2511421</v>
      </c>
      <c r="D28" s="18">
        <v>2738949</v>
      </c>
      <c r="E28" s="18">
        <v>1866213</v>
      </c>
      <c r="F28" s="13"/>
      <c r="G28" s="17" t="s">
        <v>89</v>
      </c>
      <c r="H28" s="18">
        <v>1264768</v>
      </c>
      <c r="I28" s="18">
        <v>404927</v>
      </c>
      <c r="J28" s="18">
        <v>0</v>
      </c>
      <c r="K28" s="18">
        <v>0</v>
      </c>
    </row>
    <row r="29" spans="1:11" ht="15.2" customHeight="1" x14ac:dyDescent="0.2">
      <c r="A29" s="17" t="s">
        <v>32</v>
      </c>
      <c r="B29" s="18">
        <v>6277999</v>
      </c>
      <c r="C29" s="18">
        <v>1987716</v>
      </c>
      <c r="D29" s="18">
        <v>995868</v>
      </c>
      <c r="E29" s="18">
        <v>320994</v>
      </c>
      <c r="F29" s="13"/>
      <c r="G29" s="17" t="s">
        <v>8</v>
      </c>
      <c r="H29" s="18">
        <v>329955</v>
      </c>
      <c r="I29" s="18">
        <v>402623</v>
      </c>
      <c r="J29" s="18">
        <v>244027</v>
      </c>
      <c r="K29" s="18">
        <v>337923</v>
      </c>
    </row>
    <row r="30" spans="1:11" ht="15.2" customHeight="1" x14ac:dyDescent="0.2">
      <c r="A30" s="17" t="s">
        <v>25</v>
      </c>
      <c r="B30" s="18">
        <v>774473</v>
      </c>
      <c r="C30" s="18">
        <v>1265609</v>
      </c>
      <c r="D30" s="18">
        <v>436745</v>
      </c>
      <c r="E30" s="18">
        <v>920536</v>
      </c>
      <c r="F30" s="13"/>
      <c r="G30" s="17" t="s">
        <v>25</v>
      </c>
      <c r="H30" s="18">
        <v>129891</v>
      </c>
      <c r="I30" s="18">
        <v>246205</v>
      </c>
      <c r="J30" s="18">
        <v>130029</v>
      </c>
      <c r="K30" s="18">
        <v>244806</v>
      </c>
    </row>
    <row r="31" spans="1:11" ht="15.2" customHeight="1" x14ac:dyDescent="0.2">
      <c r="A31" s="17" t="s">
        <v>28</v>
      </c>
      <c r="B31" s="18">
        <v>942955</v>
      </c>
      <c r="C31" s="18">
        <v>925498</v>
      </c>
      <c r="D31" s="18">
        <v>1213233</v>
      </c>
      <c r="E31" s="18">
        <v>973859</v>
      </c>
      <c r="F31" s="13"/>
      <c r="G31" s="17" t="s">
        <v>32</v>
      </c>
      <c r="H31" s="18">
        <v>820040</v>
      </c>
      <c r="I31" s="18">
        <v>207532</v>
      </c>
      <c r="J31" s="18">
        <v>79333</v>
      </c>
      <c r="K31" s="18">
        <v>24940</v>
      </c>
    </row>
    <row r="32" spans="1:11" ht="15.2" customHeight="1" x14ac:dyDescent="0.2">
      <c r="A32" s="17" t="s">
        <v>89</v>
      </c>
      <c r="B32" s="18">
        <v>1806039</v>
      </c>
      <c r="C32" s="18">
        <v>565765</v>
      </c>
      <c r="D32" s="18">
        <v>248162</v>
      </c>
      <c r="E32" s="18">
        <v>80978</v>
      </c>
      <c r="F32" s="13"/>
      <c r="G32" s="17" t="s">
        <v>28</v>
      </c>
      <c r="H32" s="18">
        <v>171408</v>
      </c>
      <c r="I32" s="18">
        <v>202370</v>
      </c>
      <c r="J32" s="18">
        <v>184924</v>
      </c>
      <c r="K32" s="18">
        <v>171710</v>
      </c>
    </row>
    <row r="33" spans="1:11" ht="15.2" customHeight="1" x14ac:dyDescent="0.2">
      <c r="A33" s="17" t="s">
        <v>4</v>
      </c>
      <c r="B33" s="18">
        <f>B22-SUM(B23:B32)</f>
        <v>6231560</v>
      </c>
      <c r="C33" s="18">
        <f>C22-SUM(C23:C32)</f>
        <v>3401972</v>
      </c>
      <c r="D33" s="18">
        <f>D22-SUM(D23:D32)</f>
        <v>7555925</v>
      </c>
      <c r="E33" s="18">
        <f>E22-SUM(E23:E32)</f>
        <v>4053701</v>
      </c>
      <c r="F33" s="13"/>
      <c r="G33" s="17" t="s">
        <v>4</v>
      </c>
      <c r="H33" s="18">
        <f>H22-SUM(H23:H32)</f>
        <v>987751</v>
      </c>
      <c r="I33" s="18">
        <f>I22-SUM(I23:I32)</f>
        <v>462684</v>
      </c>
      <c r="J33" s="18">
        <f>J22-SUM(J23:J32)</f>
        <v>603210</v>
      </c>
      <c r="K33" s="18">
        <f>K22-SUM(K23:K32)</f>
        <v>541841</v>
      </c>
    </row>
    <row r="34" spans="1:11" x14ac:dyDescent="0.2">
      <c r="A34" s="19" t="s">
        <v>3</v>
      </c>
      <c r="B34" s="19"/>
      <c r="C34" s="19"/>
      <c r="D34" s="19"/>
      <c r="E34" s="19"/>
      <c r="F34" s="13"/>
      <c r="G34" s="19" t="s">
        <v>3</v>
      </c>
      <c r="H34" s="19"/>
      <c r="I34" s="19"/>
      <c r="J34" s="19"/>
      <c r="K34" s="19"/>
    </row>
    <row r="35" spans="1:1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20.25" customHeight="1" x14ac:dyDescent="0.2">
      <c r="A36" s="47" t="s">
        <v>87</v>
      </c>
      <c r="B36" s="47"/>
      <c r="C36" s="47"/>
      <c r="D36" s="47"/>
      <c r="E36" s="47"/>
      <c r="F36" s="13"/>
      <c r="G36" s="48" t="s">
        <v>88</v>
      </c>
      <c r="H36" s="48"/>
      <c r="I36" s="48"/>
      <c r="J36" s="48"/>
      <c r="K36" s="48"/>
    </row>
    <row r="37" spans="1:11" x14ac:dyDescent="0.2">
      <c r="A37" s="43" t="s">
        <v>5</v>
      </c>
      <c r="B37" s="39">
        <v>2021</v>
      </c>
      <c r="C37" s="40"/>
      <c r="D37" s="39">
        <v>2020</v>
      </c>
      <c r="E37" s="41"/>
      <c r="F37" s="13"/>
      <c r="G37" s="43" t="s">
        <v>5</v>
      </c>
      <c r="H37" s="39">
        <v>2021</v>
      </c>
      <c r="I37" s="40"/>
      <c r="J37" s="39">
        <v>2020</v>
      </c>
      <c r="K37" s="41"/>
    </row>
    <row r="38" spans="1:11" x14ac:dyDescent="0.2">
      <c r="A38" s="44"/>
      <c r="B38" s="14" t="s">
        <v>1</v>
      </c>
      <c r="C38" s="14" t="s">
        <v>2</v>
      </c>
      <c r="D38" s="14" t="s">
        <v>1</v>
      </c>
      <c r="E38" s="24" t="s">
        <v>2</v>
      </c>
      <c r="F38" s="13"/>
      <c r="G38" s="44"/>
      <c r="H38" s="14" t="s">
        <v>1</v>
      </c>
      <c r="I38" s="14" t="s">
        <v>2</v>
      </c>
      <c r="J38" s="14" t="s">
        <v>1</v>
      </c>
      <c r="K38" s="24" t="s">
        <v>2</v>
      </c>
    </row>
    <row r="39" spans="1:11" x14ac:dyDescent="0.2">
      <c r="A39" s="15" t="s">
        <v>0</v>
      </c>
      <c r="B39" s="16">
        <v>1497272423</v>
      </c>
      <c r="C39" s="16">
        <v>593314685</v>
      </c>
      <c r="D39" s="16">
        <v>1199889338</v>
      </c>
      <c r="E39" s="16">
        <v>511508542</v>
      </c>
      <c r="F39" s="13"/>
      <c r="G39" s="15" t="s">
        <v>0</v>
      </c>
      <c r="H39" s="16">
        <v>231885174</v>
      </c>
      <c r="I39" s="16">
        <v>92844333</v>
      </c>
      <c r="J39" s="16">
        <v>191570479</v>
      </c>
      <c r="K39" s="16">
        <v>90246755</v>
      </c>
    </row>
    <row r="40" spans="1:11" ht="15.2" customHeight="1" x14ac:dyDescent="0.2">
      <c r="A40" s="17" t="s">
        <v>21</v>
      </c>
      <c r="B40" s="18">
        <v>882284081</v>
      </c>
      <c r="C40" s="18">
        <v>335529733</v>
      </c>
      <c r="D40" s="18">
        <v>679236971</v>
      </c>
      <c r="E40" s="18">
        <v>275224626</v>
      </c>
      <c r="F40" s="13"/>
      <c r="G40" s="17" t="s">
        <v>21</v>
      </c>
      <c r="H40" s="18">
        <v>126786742</v>
      </c>
      <c r="I40" s="18">
        <v>48963816</v>
      </c>
      <c r="J40" s="18">
        <v>106682228</v>
      </c>
      <c r="K40" s="18">
        <v>49627321</v>
      </c>
    </row>
    <row r="41" spans="1:11" ht="15.2" customHeight="1" x14ac:dyDescent="0.2">
      <c r="A41" s="17" t="s">
        <v>6</v>
      </c>
      <c r="B41" s="18">
        <v>158444887</v>
      </c>
      <c r="C41" s="18">
        <v>68199960</v>
      </c>
      <c r="D41" s="18">
        <v>163675481</v>
      </c>
      <c r="E41" s="18">
        <v>75098995</v>
      </c>
      <c r="F41" s="13"/>
      <c r="G41" s="17" t="s">
        <v>6</v>
      </c>
      <c r="H41" s="18">
        <v>25063322</v>
      </c>
      <c r="I41" s="18">
        <v>10855915</v>
      </c>
      <c r="J41" s="18">
        <v>23025488</v>
      </c>
      <c r="K41" s="18">
        <v>10921919</v>
      </c>
    </row>
    <row r="42" spans="1:11" ht="15.2" customHeight="1" x14ac:dyDescent="0.2">
      <c r="A42" s="17" t="s">
        <v>12</v>
      </c>
      <c r="B42" s="18">
        <v>96038704</v>
      </c>
      <c r="C42" s="18">
        <v>37603426</v>
      </c>
      <c r="D42" s="18">
        <v>46622039</v>
      </c>
      <c r="E42" s="18">
        <v>20940544</v>
      </c>
      <c r="F42" s="13"/>
      <c r="G42" s="17" t="s">
        <v>12</v>
      </c>
      <c r="H42" s="18">
        <v>17614951</v>
      </c>
      <c r="I42" s="18">
        <v>6759530</v>
      </c>
      <c r="J42" s="18">
        <v>8737664</v>
      </c>
      <c r="K42" s="18">
        <v>4078658</v>
      </c>
    </row>
    <row r="43" spans="1:11" ht="15.2" customHeight="1" x14ac:dyDescent="0.2">
      <c r="A43" s="17" t="s">
        <v>45</v>
      </c>
      <c r="B43" s="18">
        <v>68604181</v>
      </c>
      <c r="C43" s="18">
        <v>26927501</v>
      </c>
      <c r="D43" s="18">
        <v>80488254</v>
      </c>
      <c r="E43" s="18">
        <v>32829257</v>
      </c>
      <c r="F43" s="13"/>
      <c r="G43" s="17" t="s">
        <v>45</v>
      </c>
      <c r="H43" s="18">
        <v>12407940</v>
      </c>
      <c r="I43" s="18">
        <v>5073769</v>
      </c>
      <c r="J43" s="18">
        <v>11574310</v>
      </c>
      <c r="K43" s="18">
        <v>5016382</v>
      </c>
    </row>
    <row r="44" spans="1:11" ht="15.2" customHeight="1" x14ac:dyDescent="0.2">
      <c r="A44" s="17" t="s">
        <v>9</v>
      </c>
      <c r="B44" s="18">
        <v>55199571</v>
      </c>
      <c r="C44" s="18">
        <v>23584674</v>
      </c>
      <c r="D44" s="18">
        <v>53098278</v>
      </c>
      <c r="E44" s="18">
        <v>21758147</v>
      </c>
      <c r="F44" s="13"/>
      <c r="G44" s="17" t="s">
        <v>24</v>
      </c>
      <c r="H44" s="18">
        <v>9090442</v>
      </c>
      <c r="I44" s="18">
        <v>3975580</v>
      </c>
      <c r="J44" s="18">
        <v>13412962</v>
      </c>
      <c r="K44" s="18">
        <v>6667388</v>
      </c>
    </row>
    <row r="45" spans="1:11" ht="15.2" customHeight="1" x14ac:dyDescent="0.2">
      <c r="A45" s="17" t="s">
        <v>24</v>
      </c>
      <c r="B45" s="18">
        <v>38287899</v>
      </c>
      <c r="C45" s="18">
        <v>16820218</v>
      </c>
      <c r="D45" s="18">
        <v>32542798</v>
      </c>
      <c r="E45" s="18">
        <v>15651123</v>
      </c>
      <c r="F45" s="13"/>
      <c r="G45" s="17" t="s">
        <v>9</v>
      </c>
      <c r="H45" s="18">
        <v>8217654</v>
      </c>
      <c r="I45" s="18">
        <v>3712486</v>
      </c>
      <c r="J45" s="18">
        <v>6512170</v>
      </c>
      <c r="K45" s="18">
        <v>3173301</v>
      </c>
    </row>
    <row r="46" spans="1:11" ht="15.2" customHeight="1" x14ac:dyDescent="0.2">
      <c r="A46" s="17" t="s">
        <v>10</v>
      </c>
      <c r="B46" s="18">
        <v>43005675</v>
      </c>
      <c r="C46" s="18">
        <v>15907127</v>
      </c>
      <c r="D46" s="18">
        <v>22799621</v>
      </c>
      <c r="E46" s="18">
        <v>8701698</v>
      </c>
      <c r="F46" s="13"/>
      <c r="G46" s="17" t="s">
        <v>30</v>
      </c>
      <c r="H46" s="18">
        <v>4820041</v>
      </c>
      <c r="I46" s="18">
        <v>2118781</v>
      </c>
      <c r="J46" s="18">
        <v>2084517</v>
      </c>
      <c r="K46" s="18">
        <v>1020698</v>
      </c>
    </row>
    <row r="47" spans="1:11" ht="15.2" customHeight="1" x14ac:dyDescent="0.2">
      <c r="A47" s="17" t="s">
        <v>8</v>
      </c>
      <c r="B47" s="18">
        <v>11254805</v>
      </c>
      <c r="C47" s="18">
        <v>12101194</v>
      </c>
      <c r="D47" s="18">
        <v>10454558</v>
      </c>
      <c r="E47" s="18">
        <v>11430678</v>
      </c>
      <c r="F47" s="13"/>
      <c r="G47" s="17" t="s">
        <v>10</v>
      </c>
      <c r="H47" s="18">
        <v>4354919</v>
      </c>
      <c r="I47" s="18">
        <v>1707999</v>
      </c>
      <c r="J47" s="18">
        <v>1679339</v>
      </c>
      <c r="K47" s="18">
        <v>722101</v>
      </c>
    </row>
    <row r="48" spans="1:11" ht="15.2" customHeight="1" x14ac:dyDescent="0.2">
      <c r="A48" s="17" t="s">
        <v>30</v>
      </c>
      <c r="B48" s="18">
        <v>24214619</v>
      </c>
      <c r="C48" s="18">
        <v>10856415</v>
      </c>
      <c r="D48" s="18">
        <v>4561683</v>
      </c>
      <c r="E48" s="18">
        <v>2085106</v>
      </c>
      <c r="F48" s="13"/>
      <c r="G48" s="17" t="s">
        <v>63</v>
      </c>
      <c r="H48" s="18">
        <v>3392600</v>
      </c>
      <c r="I48" s="18">
        <v>1172249</v>
      </c>
      <c r="J48" s="18">
        <v>2166339</v>
      </c>
      <c r="K48" s="18">
        <v>809263</v>
      </c>
    </row>
    <row r="49" spans="1:11" ht="15.2" customHeight="1" x14ac:dyDescent="0.2">
      <c r="A49" s="17" t="s">
        <v>27</v>
      </c>
      <c r="B49" s="18">
        <v>26333560</v>
      </c>
      <c r="C49" s="18">
        <v>6336052</v>
      </c>
      <c r="D49" s="18">
        <v>25851539</v>
      </c>
      <c r="E49" s="18">
        <v>6794001</v>
      </c>
      <c r="F49" s="13"/>
      <c r="G49" s="17" t="s">
        <v>22</v>
      </c>
      <c r="H49" s="18">
        <v>3954441</v>
      </c>
      <c r="I49" s="18">
        <v>1053533</v>
      </c>
      <c r="J49" s="18">
        <v>3635935</v>
      </c>
      <c r="K49" s="18">
        <v>1101627</v>
      </c>
    </row>
    <row r="50" spans="1:11" ht="15.2" customHeight="1" x14ac:dyDescent="0.2">
      <c r="A50" s="17" t="s">
        <v>11</v>
      </c>
      <c r="B50" s="18">
        <v>11999642</v>
      </c>
      <c r="C50" s="18">
        <v>5658584</v>
      </c>
      <c r="D50" s="18">
        <v>11146208</v>
      </c>
      <c r="E50" s="18">
        <v>6000148</v>
      </c>
      <c r="F50" s="13"/>
      <c r="G50" s="17" t="s">
        <v>11</v>
      </c>
      <c r="H50" s="18">
        <v>2006150</v>
      </c>
      <c r="I50" s="18">
        <v>1007553</v>
      </c>
      <c r="J50" s="18">
        <v>1230729</v>
      </c>
      <c r="K50" s="18">
        <v>707841</v>
      </c>
    </row>
    <row r="51" spans="1:11" ht="15.2" customHeight="1" x14ac:dyDescent="0.2">
      <c r="A51" s="17" t="s">
        <v>22</v>
      </c>
      <c r="B51" s="18">
        <v>20138942</v>
      </c>
      <c r="C51" s="18">
        <v>5572365</v>
      </c>
      <c r="D51" s="18">
        <v>16129236</v>
      </c>
      <c r="E51" s="18">
        <v>4748909</v>
      </c>
      <c r="F51" s="13"/>
      <c r="G51" s="17" t="s">
        <v>8</v>
      </c>
      <c r="H51" s="18">
        <v>826563</v>
      </c>
      <c r="I51" s="18">
        <v>947275</v>
      </c>
      <c r="J51" s="18">
        <v>705710</v>
      </c>
      <c r="K51" s="18">
        <v>864230</v>
      </c>
    </row>
    <row r="52" spans="1:11" ht="15.2" customHeight="1" x14ac:dyDescent="0.2">
      <c r="A52" s="17" t="s">
        <v>4</v>
      </c>
      <c r="B52" s="18">
        <f>B39-SUM(B40:B51)</f>
        <v>61465857</v>
      </c>
      <c r="C52" s="18">
        <f>C39-SUM(C40:C51)</f>
        <v>28217436</v>
      </c>
      <c r="D52" s="18">
        <f>D39-SUM(D40:D51)</f>
        <v>53282672</v>
      </c>
      <c r="E52" s="18">
        <f>E39-SUM(E40:E51)</f>
        <v>30245310</v>
      </c>
      <c r="F52" s="13"/>
      <c r="G52" s="17" t="s">
        <v>4</v>
      </c>
      <c r="H52" s="18">
        <f>H39-SUM(H40:H51)</f>
        <v>13349409</v>
      </c>
      <c r="I52" s="18">
        <f>I39-SUM(I40:I51)</f>
        <v>5495847</v>
      </c>
      <c r="J52" s="18">
        <f>J39-SUM(J40:J51)</f>
        <v>10123088</v>
      </c>
      <c r="K52" s="18">
        <f>K39-SUM(K40:K51)</f>
        <v>5536026</v>
      </c>
    </row>
    <row r="53" spans="1:11" x14ac:dyDescent="0.2">
      <c r="A53" s="19" t="s">
        <v>3</v>
      </c>
      <c r="B53" s="19"/>
      <c r="C53" s="19"/>
      <c r="D53" s="19"/>
      <c r="E53" s="19"/>
      <c r="F53" s="13"/>
      <c r="G53" s="19" t="s">
        <v>3</v>
      </c>
      <c r="H53" s="19"/>
      <c r="I53" s="19"/>
      <c r="J53" s="19"/>
      <c r="K53" s="19"/>
    </row>
    <row r="54" spans="1:1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5.75" customHeight="1" x14ac:dyDescent="0.2">
      <c r="A55" s="46" t="s">
        <v>81</v>
      </c>
      <c r="B55" s="46"/>
      <c r="C55" s="46"/>
      <c r="D55" s="46"/>
      <c r="E55" s="46"/>
      <c r="F55" s="13"/>
      <c r="G55" s="46" t="s">
        <v>82</v>
      </c>
      <c r="H55" s="46"/>
      <c r="I55" s="46"/>
      <c r="J55" s="46"/>
      <c r="K55" s="46"/>
    </row>
    <row r="56" spans="1:11" x14ac:dyDescent="0.2">
      <c r="A56" s="43" t="s">
        <v>5</v>
      </c>
      <c r="B56" s="39">
        <v>2021</v>
      </c>
      <c r="C56" s="40"/>
      <c r="D56" s="39">
        <v>2020</v>
      </c>
      <c r="E56" s="41"/>
      <c r="F56" s="13"/>
      <c r="G56" s="43" t="s">
        <v>5</v>
      </c>
      <c r="H56" s="39">
        <v>2021</v>
      </c>
      <c r="I56" s="40"/>
      <c r="J56" s="39">
        <v>2020</v>
      </c>
      <c r="K56" s="41"/>
    </row>
    <row r="57" spans="1:11" x14ac:dyDescent="0.2">
      <c r="A57" s="44"/>
      <c r="B57" s="14" t="s">
        <v>1</v>
      </c>
      <c r="C57" s="14" t="s">
        <v>2</v>
      </c>
      <c r="D57" s="14" t="s">
        <v>1</v>
      </c>
      <c r="E57" s="24" t="s">
        <v>2</v>
      </c>
      <c r="F57" s="13"/>
      <c r="G57" s="44"/>
      <c r="H57" s="14" t="s">
        <v>1</v>
      </c>
      <c r="I57" s="14" t="s">
        <v>2</v>
      </c>
      <c r="J57" s="14" t="s">
        <v>1</v>
      </c>
      <c r="K57" s="24" t="s">
        <v>2</v>
      </c>
    </row>
    <row r="58" spans="1:11" x14ac:dyDescent="0.2">
      <c r="A58" s="15" t="s">
        <v>0</v>
      </c>
      <c r="B58" s="16">
        <f>SUM(B59:B66)</f>
        <v>1495678084</v>
      </c>
      <c r="C58" s="16">
        <f t="shared" ref="C58:E58" si="0">SUM(C59:C66)</f>
        <v>592761066</v>
      </c>
      <c r="D58" s="16">
        <f t="shared" si="0"/>
        <v>1198532798</v>
      </c>
      <c r="E58" s="16">
        <f t="shared" si="0"/>
        <v>511028859</v>
      </c>
      <c r="F58" s="13"/>
      <c r="G58" s="15" t="s">
        <v>0</v>
      </c>
      <c r="H58" s="16">
        <f>SUM(H59:H65)</f>
        <v>231234141</v>
      </c>
      <c r="I58" s="16">
        <f>SUM(I59:I65)</f>
        <v>92602072</v>
      </c>
      <c r="J58" s="16">
        <f>SUM(J59:J65)</f>
        <v>190323309</v>
      </c>
      <c r="K58" s="16">
        <f>SUM(K59:K65)</f>
        <v>89690608</v>
      </c>
    </row>
    <row r="59" spans="1:11" ht="15.2" customHeight="1" x14ac:dyDescent="0.2">
      <c r="A59" s="17" t="s">
        <v>13</v>
      </c>
      <c r="B59" s="18">
        <v>795500977</v>
      </c>
      <c r="C59" s="18">
        <v>309227264</v>
      </c>
      <c r="D59" s="18">
        <v>619378552</v>
      </c>
      <c r="E59" s="18">
        <v>270491172</v>
      </c>
      <c r="F59" s="13"/>
      <c r="G59" s="17" t="s">
        <v>13</v>
      </c>
      <c r="H59" s="18">
        <v>126557096</v>
      </c>
      <c r="I59" s="18">
        <v>49393665</v>
      </c>
      <c r="J59" s="18">
        <v>98332416</v>
      </c>
      <c r="K59" s="18">
        <v>47183739</v>
      </c>
    </row>
    <row r="60" spans="1:11" ht="15.2" customHeight="1" x14ac:dyDescent="0.2">
      <c r="A60" s="17" t="s">
        <v>14</v>
      </c>
      <c r="B60" s="18">
        <v>432046205</v>
      </c>
      <c r="C60" s="18">
        <v>167168732</v>
      </c>
      <c r="D60" s="18">
        <v>343997020</v>
      </c>
      <c r="E60" s="18">
        <v>134625160</v>
      </c>
      <c r="F60" s="13"/>
      <c r="G60" s="17" t="s">
        <v>14</v>
      </c>
      <c r="H60" s="18">
        <v>61925792</v>
      </c>
      <c r="I60" s="18">
        <v>24331753</v>
      </c>
      <c r="J60" s="18">
        <v>56513978</v>
      </c>
      <c r="K60" s="18">
        <v>25186902</v>
      </c>
    </row>
    <row r="61" spans="1:11" ht="15.2" customHeight="1" x14ac:dyDescent="0.2">
      <c r="A61" s="17" t="s">
        <v>15</v>
      </c>
      <c r="B61" s="18">
        <v>183490930</v>
      </c>
      <c r="C61" s="18">
        <v>75608671</v>
      </c>
      <c r="D61" s="18">
        <v>163485856</v>
      </c>
      <c r="E61" s="18">
        <v>67385777</v>
      </c>
      <c r="F61" s="13"/>
      <c r="G61" s="17" t="s">
        <v>15</v>
      </c>
      <c r="H61" s="18">
        <v>29341229</v>
      </c>
      <c r="I61" s="18">
        <v>12649498</v>
      </c>
      <c r="J61" s="18">
        <v>25437379</v>
      </c>
      <c r="K61" s="18">
        <v>11467462</v>
      </c>
    </row>
    <row r="62" spans="1:11" ht="15.2" customHeight="1" x14ac:dyDescent="0.2">
      <c r="A62" s="17" t="s">
        <v>20</v>
      </c>
      <c r="B62" s="18">
        <v>32909136</v>
      </c>
      <c r="C62" s="18">
        <v>16022085</v>
      </c>
      <c r="D62" s="18">
        <v>30947401</v>
      </c>
      <c r="E62" s="18">
        <v>16810552</v>
      </c>
      <c r="F62" s="13"/>
      <c r="G62" s="17" t="s">
        <v>20</v>
      </c>
      <c r="H62" s="18">
        <v>5280653</v>
      </c>
      <c r="I62" s="18">
        <v>2497863</v>
      </c>
      <c r="J62" s="18">
        <v>3189918</v>
      </c>
      <c r="K62" s="18">
        <v>2166514</v>
      </c>
    </row>
    <row r="63" spans="1:11" ht="15.2" customHeight="1" x14ac:dyDescent="0.2">
      <c r="A63" s="17" t="s">
        <v>17</v>
      </c>
      <c r="B63" s="18">
        <v>21308162</v>
      </c>
      <c r="C63" s="18">
        <v>9068122</v>
      </c>
      <c r="D63" s="18">
        <v>20506679</v>
      </c>
      <c r="E63" s="18">
        <v>9810945</v>
      </c>
      <c r="F63" s="13"/>
      <c r="G63" s="17" t="s">
        <v>18</v>
      </c>
      <c r="H63" s="18">
        <v>3814898</v>
      </c>
      <c r="I63" s="18">
        <v>1853279</v>
      </c>
      <c r="J63" s="18">
        <v>3139827</v>
      </c>
      <c r="K63" s="18">
        <v>1724760</v>
      </c>
    </row>
    <row r="64" spans="1:11" ht="15.2" customHeight="1" x14ac:dyDescent="0.2">
      <c r="A64" s="17" t="s">
        <v>18</v>
      </c>
      <c r="B64" s="18">
        <v>20134611</v>
      </c>
      <c r="C64" s="18">
        <v>10850732</v>
      </c>
      <c r="D64" s="18">
        <v>13375772</v>
      </c>
      <c r="E64" s="18">
        <v>7918505</v>
      </c>
      <c r="F64" s="13"/>
      <c r="G64" s="17" t="s">
        <v>17</v>
      </c>
      <c r="H64" s="18">
        <v>3389801</v>
      </c>
      <c r="I64" s="18">
        <v>1453657</v>
      </c>
      <c r="J64" s="18">
        <v>3062950</v>
      </c>
      <c r="K64" s="18">
        <v>1542321</v>
      </c>
    </row>
    <row r="65" spans="1:11" ht="15.2" customHeight="1" x14ac:dyDescent="0.2">
      <c r="A65" s="17" t="s">
        <v>16</v>
      </c>
      <c r="B65" s="18">
        <v>7930160</v>
      </c>
      <c r="C65" s="18">
        <v>3904570</v>
      </c>
      <c r="D65" s="18">
        <v>4130177</v>
      </c>
      <c r="E65" s="18">
        <v>2839676</v>
      </c>
      <c r="F65" s="13"/>
      <c r="G65" s="17" t="s">
        <v>16</v>
      </c>
      <c r="H65" s="18">
        <v>924672</v>
      </c>
      <c r="I65" s="18">
        <v>422357</v>
      </c>
      <c r="J65" s="18">
        <v>646841</v>
      </c>
      <c r="K65" s="18">
        <v>418910</v>
      </c>
    </row>
    <row r="66" spans="1:11" ht="15.2" customHeight="1" x14ac:dyDescent="0.2">
      <c r="A66" s="17" t="s">
        <v>19</v>
      </c>
      <c r="B66" s="18">
        <v>2357903</v>
      </c>
      <c r="C66" s="18">
        <v>910890</v>
      </c>
      <c r="D66" s="18">
        <v>2711341</v>
      </c>
      <c r="E66" s="18">
        <v>1147072</v>
      </c>
      <c r="F66" s="13"/>
      <c r="G66" s="17" t="s">
        <v>19</v>
      </c>
      <c r="H66" s="18">
        <v>357765</v>
      </c>
      <c r="I66" s="18">
        <v>154179</v>
      </c>
      <c r="J66" s="18">
        <v>1040117</v>
      </c>
      <c r="K66" s="18">
        <v>475382</v>
      </c>
    </row>
    <row r="67" spans="1:11" x14ac:dyDescent="0.2">
      <c r="A67" s="19" t="s">
        <v>3</v>
      </c>
      <c r="B67" s="19"/>
      <c r="C67" s="19"/>
      <c r="D67" s="19"/>
      <c r="E67" s="19"/>
      <c r="F67" s="13"/>
      <c r="G67" s="10"/>
    </row>
    <row r="68" spans="1:11" x14ac:dyDescent="0.2">
      <c r="A68" s="10"/>
      <c r="B68" s="10"/>
      <c r="C68" s="10"/>
      <c r="D68" s="10"/>
      <c r="E68" s="10"/>
      <c r="F68" s="10"/>
    </row>
  </sheetData>
  <sheetProtection password="CC3D" sheet="1" objects="1" scenarios="1"/>
  <mergeCells count="32">
    <mergeCell ref="A1:E1"/>
    <mergeCell ref="G1:K1"/>
    <mergeCell ref="A2:A3"/>
    <mergeCell ref="B2:C2"/>
    <mergeCell ref="D2:E2"/>
    <mergeCell ref="G2:G3"/>
    <mergeCell ref="H2:I2"/>
    <mergeCell ref="J2:K2"/>
    <mergeCell ref="A19:E19"/>
    <mergeCell ref="G19:K19"/>
    <mergeCell ref="A20:A21"/>
    <mergeCell ref="B20:C20"/>
    <mergeCell ref="D20:E20"/>
    <mergeCell ref="G20:G21"/>
    <mergeCell ref="H20:I20"/>
    <mergeCell ref="J20:K20"/>
    <mergeCell ref="A36:E36"/>
    <mergeCell ref="G36:K36"/>
    <mergeCell ref="A37:A38"/>
    <mergeCell ref="B37:C37"/>
    <mergeCell ref="D37:E37"/>
    <mergeCell ref="G37:G38"/>
    <mergeCell ref="H37:I37"/>
    <mergeCell ref="J37:K37"/>
    <mergeCell ref="A55:E55"/>
    <mergeCell ref="G55:K55"/>
    <mergeCell ref="A56:A57"/>
    <mergeCell ref="B56:C56"/>
    <mergeCell ref="D56:E56"/>
    <mergeCell ref="G56:G57"/>
    <mergeCell ref="H56:I56"/>
    <mergeCell ref="J56:K56"/>
  </mergeCells>
  <pageMargins left="0.31496062992125984" right="0.31496062992125984" top="0.78740157480314965" bottom="0.78740157480314965" header="0.31496062992125984" footer="0.31496062992125984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07BE7-28BB-4179-AB82-F8507AE8AD01}">
  <dimension ref="A1:K68"/>
  <sheetViews>
    <sheetView showGridLines="0" workbookViewId="0">
      <selection sqref="A1:E1"/>
    </sheetView>
  </sheetViews>
  <sheetFormatPr defaultRowHeight="12.75" x14ac:dyDescent="0.2"/>
  <cols>
    <col min="1" max="1" width="22" bestFit="1" customWidth="1"/>
    <col min="2" max="2" width="10.85546875" bestFit="1" customWidth="1"/>
    <col min="3" max="3" width="9.5703125" bestFit="1" customWidth="1"/>
    <col min="4" max="4" width="10.85546875" bestFit="1" customWidth="1"/>
    <col min="5" max="5" width="9.5703125" bestFit="1" customWidth="1"/>
    <col min="6" max="6" width="2.42578125" customWidth="1"/>
    <col min="7" max="7" width="22" bestFit="1" customWidth="1"/>
    <col min="8" max="8" width="9.5703125" bestFit="1" customWidth="1"/>
    <col min="9" max="9" width="11.7109375" customWidth="1"/>
    <col min="10" max="10" width="9.5703125" bestFit="1" customWidth="1"/>
    <col min="11" max="11" width="11.42578125" customWidth="1"/>
  </cols>
  <sheetData>
    <row r="1" spans="1:11" ht="15.75" customHeight="1" x14ac:dyDescent="0.2">
      <c r="A1" s="46" t="s">
        <v>92</v>
      </c>
      <c r="B1" s="46"/>
      <c r="C1" s="46"/>
      <c r="D1" s="46"/>
      <c r="E1" s="46"/>
      <c r="F1" s="13"/>
      <c r="G1" s="46" t="s">
        <v>93</v>
      </c>
      <c r="H1" s="46"/>
      <c r="I1" s="46"/>
      <c r="J1" s="46"/>
      <c r="K1" s="46"/>
    </row>
    <row r="2" spans="1:11" x14ac:dyDescent="0.2">
      <c r="A2" s="43" t="s">
        <v>5</v>
      </c>
      <c r="B2" s="39">
        <v>2021</v>
      </c>
      <c r="C2" s="40"/>
      <c r="D2" s="39">
        <v>2020</v>
      </c>
      <c r="E2" s="41"/>
      <c r="F2" s="13"/>
      <c r="G2" s="43" t="s">
        <v>5</v>
      </c>
      <c r="H2" s="39">
        <v>2021</v>
      </c>
      <c r="I2" s="40"/>
      <c r="J2" s="39">
        <v>2020</v>
      </c>
      <c r="K2" s="41"/>
    </row>
    <row r="3" spans="1:11" x14ac:dyDescent="0.2">
      <c r="A3" s="44"/>
      <c r="B3" s="14" t="s">
        <v>1</v>
      </c>
      <c r="C3" s="14" t="s">
        <v>2</v>
      </c>
      <c r="D3" s="14" t="s">
        <v>1</v>
      </c>
      <c r="E3" s="27" t="s">
        <v>2</v>
      </c>
      <c r="F3" s="13"/>
      <c r="G3" s="44"/>
      <c r="H3" s="14" t="s">
        <v>1</v>
      </c>
      <c r="I3" s="14" t="s">
        <v>2</v>
      </c>
      <c r="J3" s="14" t="s">
        <v>1</v>
      </c>
      <c r="K3" s="27" t="s">
        <v>2</v>
      </c>
    </row>
    <row r="4" spans="1:11" x14ac:dyDescent="0.2">
      <c r="A4" s="15" t="s">
        <v>0</v>
      </c>
      <c r="B4" s="16">
        <v>896998308</v>
      </c>
      <c r="C4" s="16">
        <v>350233917</v>
      </c>
      <c r="D4" s="16">
        <v>723535424</v>
      </c>
      <c r="E4" s="16">
        <v>317351773</v>
      </c>
      <c r="F4" s="13"/>
      <c r="G4" s="15" t="s">
        <v>0</v>
      </c>
      <c r="H4" s="16">
        <v>101665363</v>
      </c>
      <c r="I4" s="16">
        <v>41061709</v>
      </c>
      <c r="J4" s="16">
        <v>104156872</v>
      </c>
      <c r="K4" s="16">
        <v>46860601</v>
      </c>
    </row>
    <row r="5" spans="1:11" ht="15.2" customHeight="1" x14ac:dyDescent="0.2">
      <c r="A5" s="17" t="s">
        <v>21</v>
      </c>
      <c r="B5" s="18">
        <v>562845520</v>
      </c>
      <c r="C5" s="18">
        <v>219716130</v>
      </c>
      <c r="D5" s="18">
        <v>453295055</v>
      </c>
      <c r="E5" s="18">
        <v>194632539</v>
      </c>
      <c r="F5" s="13"/>
      <c r="G5" s="17" t="s">
        <v>21</v>
      </c>
      <c r="H5" s="18">
        <v>53574775</v>
      </c>
      <c r="I5" s="18">
        <v>22591448</v>
      </c>
      <c r="J5" s="18">
        <v>71065274</v>
      </c>
      <c r="K5" s="18">
        <v>31385412</v>
      </c>
    </row>
    <row r="6" spans="1:11" ht="15.2" customHeight="1" x14ac:dyDescent="0.2">
      <c r="A6" s="17" t="s">
        <v>12</v>
      </c>
      <c r="B6" s="18">
        <v>110701267</v>
      </c>
      <c r="C6" s="18">
        <v>43272484</v>
      </c>
      <c r="D6" s="18">
        <v>54868436</v>
      </c>
      <c r="E6" s="18">
        <v>24687223</v>
      </c>
      <c r="F6" s="13"/>
      <c r="G6" s="17" t="s">
        <v>12</v>
      </c>
      <c r="H6" s="18">
        <v>14717970</v>
      </c>
      <c r="I6" s="18">
        <v>5692057</v>
      </c>
      <c r="J6" s="18">
        <v>8246826</v>
      </c>
      <c r="K6" s="18">
        <v>3746787</v>
      </c>
    </row>
    <row r="7" spans="1:11" ht="15.2" customHeight="1" x14ac:dyDescent="0.2">
      <c r="A7" s="17" t="s">
        <v>6</v>
      </c>
      <c r="B7" s="18">
        <v>50034699</v>
      </c>
      <c r="C7" s="18">
        <v>22063613</v>
      </c>
      <c r="D7" s="18">
        <v>57299886</v>
      </c>
      <c r="E7" s="18">
        <v>29472178</v>
      </c>
      <c r="F7" s="13"/>
      <c r="G7" s="17" t="s">
        <v>30</v>
      </c>
      <c r="H7" s="18">
        <v>5278274</v>
      </c>
      <c r="I7" s="18">
        <v>2221857</v>
      </c>
      <c r="J7" s="18">
        <v>881715</v>
      </c>
      <c r="K7" s="18">
        <v>430689</v>
      </c>
    </row>
    <row r="8" spans="1:11" ht="15.2" customHeight="1" x14ac:dyDescent="0.2">
      <c r="A8" s="17" t="s">
        <v>30</v>
      </c>
      <c r="B8" s="18">
        <v>29484927</v>
      </c>
      <c r="C8" s="18">
        <v>13076604</v>
      </c>
      <c r="D8" s="18">
        <v>5430234</v>
      </c>
      <c r="E8" s="18">
        <v>2512548</v>
      </c>
      <c r="F8" s="13"/>
      <c r="G8" s="17" t="s">
        <v>6</v>
      </c>
      <c r="H8" s="18">
        <v>4537717</v>
      </c>
      <c r="I8" s="18">
        <v>1982825</v>
      </c>
      <c r="J8" s="18">
        <v>5174610</v>
      </c>
      <c r="K8" s="18">
        <v>2840742</v>
      </c>
    </row>
    <row r="9" spans="1:11" ht="15.2" customHeight="1" x14ac:dyDescent="0.2">
      <c r="A9" s="17" t="s">
        <v>10</v>
      </c>
      <c r="B9" s="18">
        <v>25087572</v>
      </c>
      <c r="C9" s="18">
        <v>9088717</v>
      </c>
      <c r="D9" s="18">
        <v>14318941</v>
      </c>
      <c r="E9" s="18">
        <v>5605558</v>
      </c>
      <c r="F9" s="13"/>
      <c r="G9" s="17" t="s">
        <v>10</v>
      </c>
      <c r="H9" s="18">
        <v>4462858</v>
      </c>
      <c r="I9" s="18">
        <v>1811466</v>
      </c>
      <c r="J9" s="18">
        <v>1623283</v>
      </c>
      <c r="K9" s="18">
        <v>687240</v>
      </c>
    </row>
    <row r="10" spans="1:11" ht="15.2" customHeight="1" x14ac:dyDescent="0.2">
      <c r="A10" s="17" t="s">
        <v>27</v>
      </c>
      <c r="B10" s="18">
        <v>31469136</v>
      </c>
      <c r="C10" s="18">
        <v>7561016</v>
      </c>
      <c r="D10" s="18">
        <v>28758146</v>
      </c>
      <c r="E10" s="18">
        <v>7477265</v>
      </c>
      <c r="F10" s="13"/>
      <c r="G10" s="17" t="s">
        <v>22</v>
      </c>
      <c r="H10" s="18">
        <v>4813012</v>
      </c>
      <c r="I10" s="18">
        <v>1300368</v>
      </c>
      <c r="J10" s="18">
        <v>2443889</v>
      </c>
      <c r="K10" s="18">
        <v>699752</v>
      </c>
    </row>
    <row r="11" spans="1:11" ht="15.2" customHeight="1" x14ac:dyDescent="0.2">
      <c r="A11" s="17" t="s">
        <v>22</v>
      </c>
      <c r="B11" s="18">
        <v>24751538</v>
      </c>
      <c r="C11" s="18">
        <v>6794020</v>
      </c>
      <c r="D11" s="18">
        <v>18402154</v>
      </c>
      <c r="E11" s="18">
        <v>5370157</v>
      </c>
      <c r="F11" s="13"/>
      <c r="G11" s="17" t="s">
        <v>27</v>
      </c>
      <c r="H11" s="18">
        <v>5152650</v>
      </c>
      <c r="I11" s="18">
        <v>1229754</v>
      </c>
      <c r="J11" s="18">
        <v>2932586</v>
      </c>
      <c r="K11" s="18">
        <v>690729</v>
      </c>
    </row>
    <row r="12" spans="1:11" ht="15.2" customHeight="1" x14ac:dyDescent="0.2">
      <c r="A12" s="17" t="s">
        <v>9</v>
      </c>
      <c r="B12" s="18">
        <v>11677220</v>
      </c>
      <c r="C12" s="18">
        <v>5145424</v>
      </c>
      <c r="D12" s="18">
        <v>16323215</v>
      </c>
      <c r="E12" s="18">
        <v>6763272</v>
      </c>
      <c r="F12" s="13"/>
      <c r="G12" s="17" t="s">
        <v>24</v>
      </c>
      <c r="H12" s="18">
        <v>1772858</v>
      </c>
      <c r="I12" s="18">
        <v>808053</v>
      </c>
      <c r="J12" s="18">
        <v>4319274</v>
      </c>
      <c r="K12" s="18">
        <v>2447399</v>
      </c>
    </row>
    <row r="13" spans="1:11" ht="15.2" customHeight="1" x14ac:dyDescent="0.2">
      <c r="A13" s="17" t="s">
        <v>45</v>
      </c>
      <c r="B13" s="18">
        <v>9642487</v>
      </c>
      <c r="C13" s="18">
        <v>3815161</v>
      </c>
      <c r="D13" s="18">
        <v>18384517</v>
      </c>
      <c r="E13" s="18">
        <v>9316171</v>
      </c>
      <c r="F13" s="13"/>
      <c r="G13" s="17" t="s">
        <v>9</v>
      </c>
      <c r="H13" s="18">
        <v>1147596</v>
      </c>
      <c r="I13" s="18">
        <v>576654</v>
      </c>
      <c r="J13" s="18">
        <v>1499469</v>
      </c>
      <c r="K13" s="18">
        <v>679774</v>
      </c>
    </row>
    <row r="14" spans="1:11" ht="15.2" customHeight="1" x14ac:dyDescent="0.2">
      <c r="A14" s="17" t="s">
        <v>8</v>
      </c>
      <c r="B14" s="18">
        <v>3300049</v>
      </c>
      <c r="C14" s="18">
        <v>3098037</v>
      </c>
      <c r="D14" s="18">
        <v>3974976</v>
      </c>
      <c r="E14" s="18">
        <v>4345187</v>
      </c>
      <c r="F14" s="13"/>
      <c r="G14" s="17" t="s">
        <v>63</v>
      </c>
      <c r="H14" s="18">
        <v>1424450</v>
      </c>
      <c r="I14" s="18">
        <v>486923</v>
      </c>
      <c r="J14" s="18">
        <v>822033</v>
      </c>
      <c r="K14" s="18">
        <v>266546</v>
      </c>
    </row>
    <row r="15" spans="1:11" ht="15.2" customHeight="1" x14ac:dyDescent="0.2">
      <c r="A15" s="17" t="s">
        <v>63</v>
      </c>
      <c r="B15" s="18">
        <v>7510747</v>
      </c>
      <c r="C15" s="18">
        <v>2394844</v>
      </c>
      <c r="D15" s="18">
        <v>12636900</v>
      </c>
      <c r="E15" s="18">
        <v>4157717</v>
      </c>
      <c r="F15" s="13"/>
      <c r="G15" s="17" t="s">
        <v>45</v>
      </c>
      <c r="H15" s="18">
        <v>833175</v>
      </c>
      <c r="I15" s="18">
        <v>360919</v>
      </c>
      <c r="J15" s="18">
        <v>1765722</v>
      </c>
      <c r="K15" s="18">
        <v>923591</v>
      </c>
    </row>
    <row r="16" spans="1:11" ht="15.2" customHeight="1" x14ac:dyDescent="0.2">
      <c r="A16" s="17" t="s">
        <v>4</v>
      </c>
      <c r="B16" s="18">
        <f>B4-SUM(B5:B15)</f>
        <v>30493146</v>
      </c>
      <c r="C16" s="18">
        <f>C4-SUM(C5:C15)</f>
        <v>14207867</v>
      </c>
      <c r="D16" s="18">
        <f>D4-SUM(D5:D15)</f>
        <v>39842964</v>
      </c>
      <c r="E16" s="18">
        <f>E4-SUM(E5:E15)</f>
        <v>23011958</v>
      </c>
      <c r="F16" s="13"/>
      <c r="G16" s="17" t="s">
        <v>4</v>
      </c>
      <c r="H16" s="18">
        <f>H4-SUM(H5:H15)</f>
        <v>3950028</v>
      </c>
      <c r="I16" s="18">
        <f>I4-SUM(I5:I15)</f>
        <v>1999385</v>
      </c>
      <c r="J16" s="18">
        <f>J4-SUM(J5:J15)</f>
        <v>3382191</v>
      </c>
      <c r="K16" s="18">
        <f>K4-SUM(K5:K15)</f>
        <v>2061940</v>
      </c>
    </row>
    <row r="17" spans="1:11" x14ac:dyDescent="0.2">
      <c r="A17" s="19" t="s">
        <v>3</v>
      </c>
      <c r="B17" s="19"/>
      <c r="C17" s="19"/>
      <c r="D17" s="19"/>
      <c r="E17" s="19"/>
      <c r="F17" s="13"/>
      <c r="G17" s="19" t="s">
        <v>3</v>
      </c>
      <c r="H17" s="19"/>
      <c r="I17" s="19"/>
      <c r="J17" s="19"/>
      <c r="K17" s="19"/>
    </row>
    <row r="18" spans="1:1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 x14ac:dyDescent="0.2">
      <c r="A19" s="46" t="s">
        <v>95</v>
      </c>
      <c r="B19" s="46"/>
      <c r="C19" s="46"/>
      <c r="D19" s="46"/>
      <c r="E19" s="46"/>
      <c r="F19" s="13"/>
      <c r="G19" s="46" t="s">
        <v>94</v>
      </c>
      <c r="H19" s="46"/>
      <c r="I19" s="46"/>
      <c r="J19" s="46"/>
      <c r="K19" s="46"/>
    </row>
    <row r="20" spans="1:11" x14ac:dyDescent="0.2">
      <c r="A20" s="43" t="s">
        <v>5</v>
      </c>
      <c r="B20" s="39">
        <v>2021</v>
      </c>
      <c r="C20" s="40"/>
      <c r="D20" s="39">
        <v>2020</v>
      </c>
      <c r="E20" s="41"/>
      <c r="F20" s="13"/>
      <c r="G20" s="43" t="s">
        <v>5</v>
      </c>
      <c r="H20" s="39">
        <v>2021</v>
      </c>
      <c r="I20" s="40"/>
      <c r="J20" s="39">
        <v>2020</v>
      </c>
      <c r="K20" s="41"/>
    </row>
    <row r="21" spans="1:11" x14ac:dyDescent="0.2">
      <c r="A21" s="44"/>
      <c r="B21" s="14" t="s">
        <v>1</v>
      </c>
      <c r="C21" s="14" t="s">
        <v>2</v>
      </c>
      <c r="D21" s="14" t="s">
        <v>1</v>
      </c>
      <c r="E21" s="27" t="s">
        <v>2</v>
      </c>
      <c r="F21" s="13"/>
      <c r="G21" s="44"/>
      <c r="H21" s="14" t="s">
        <v>1</v>
      </c>
      <c r="I21" s="14" t="s">
        <v>2</v>
      </c>
      <c r="J21" s="14" t="s">
        <v>1</v>
      </c>
      <c r="K21" s="27" t="s">
        <v>2</v>
      </c>
    </row>
    <row r="22" spans="1:11" x14ac:dyDescent="0.2">
      <c r="A22" s="15" t="s">
        <v>0</v>
      </c>
      <c r="B22" s="16">
        <v>492425758</v>
      </c>
      <c r="C22" s="16">
        <v>192376400</v>
      </c>
      <c r="D22" s="16">
        <v>398144536</v>
      </c>
      <c r="E22" s="16">
        <v>157387809</v>
      </c>
      <c r="F22" s="13"/>
      <c r="G22" s="15" t="s">
        <v>0</v>
      </c>
      <c r="H22" s="16">
        <v>60448168</v>
      </c>
      <c r="I22" s="16">
        <v>25235424</v>
      </c>
      <c r="J22" s="16">
        <v>54147516</v>
      </c>
      <c r="K22" s="16">
        <v>22762649</v>
      </c>
    </row>
    <row r="23" spans="1:11" ht="15.2" customHeight="1" x14ac:dyDescent="0.2">
      <c r="A23" s="17" t="s">
        <v>21</v>
      </c>
      <c r="B23" s="18">
        <v>395609976</v>
      </c>
      <c r="C23" s="18">
        <v>145330201</v>
      </c>
      <c r="D23" s="18">
        <v>320276856</v>
      </c>
      <c r="E23" s="18">
        <v>117329342</v>
      </c>
      <c r="F23" s="20"/>
      <c r="G23" s="17" t="s">
        <v>21</v>
      </c>
      <c r="H23" s="18">
        <v>44335094</v>
      </c>
      <c r="I23" s="18">
        <v>17581453</v>
      </c>
      <c r="J23" s="18">
        <v>41846378</v>
      </c>
      <c r="K23" s="18">
        <v>16309167</v>
      </c>
    </row>
    <row r="24" spans="1:11" ht="15.2" customHeight="1" x14ac:dyDescent="0.2">
      <c r="A24" s="17" t="s">
        <v>6</v>
      </c>
      <c r="B24" s="18">
        <v>30694955</v>
      </c>
      <c r="C24" s="18">
        <v>13287432</v>
      </c>
      <c r="D24" s="18">
        <v>29143827</v>
      </c>
      <c r="E24" s="18">
        <v>14120542</v>
      </c>
      <c r="F24" s="13"/>
      <c r="G24" s="17" t="s">
        <v>6</v>
      </c>
      <c r="H24" s="18">
        <v>5082627</v>
      </c>
      <c r="I24" s="18">
        <v>2097497</v>
      </c>
      <c r="J24" s="18">
        <v>3394814</v>
      </c>
      <c r="K24" s="18">
        <v>1780198</v>
      </c>
    </row>
    <row r="25" spans="1:11" ht="15.2" customHeight="1" x14ac:dyDescent="0.2">
      <c r="A25" s="17" t="s">
        <v>24</v>
      </c>
      <c r="B25" s="18">
        <v>22877346</v>
      </c>
      <c r="C25" s="18">
        <v>9739940</v>
      </c>
      <c r="D25" s="18">
        <v>17082079</v>
      </c>
      <c r="E25" s="18">
        <v>7571345</v>
      </c>
      <c r="F25" s="13"/>
      <c r="G25" s="17" t="s">
        <v>24</v>
      </c>
      <c r="H25" s="18">
        <v>4148495</v>
      </c>
      <c r="I25" s="18">
        <v>1839547</v>
      </c>
      <c r="J25" s="18">
        <v>5524487</v>
      </c>
      <c r="K25" s="18">
        <v>2421795</v>
      </c>
    </row>
    <row r="26" spans="1:11" ht="15.2" customHeight="1" x14ac:dyDescent="0.2">
      <c r="A26" s="17" t="s">
        <v>45</v>
      </c>
      <c r="B26" s="18">
        <v>13925385</v>
      </c>
      <c r="C26" s="18">
        <v>5740005</v>
      </c>
      <c r="D26" s="18">
        <v>14920720</v>
      </c>
      <c r="E26" s="18">
        <v>5937945</v>
      </c>
      <c r="F26" s="13"/>
      <c r="G26" s="17" t="s">
        <v>45</v>
      </c>
      <c r="H26" s="18">
        <v>1746888</v>
      </c>
      <c r="I26" s="18">
        <v>718708</v>
      </c>
      <c r="J26" s="18">
        <v>1710107</v>
      </c>
      <c r="K26" s="18">
        <v>809092</v>
      </c>
    </row>
    <row r="27" spans="1:11" ht="15.2" customHeight="1" x14ac:dyDescent="0.2">
      <c r="A27" s="17" t="s">
        <v>8</v>
      </c>
      <c r="B27" s="18">
        <v>3633700</v>
      </c>
      <c r="C27" s="18">
        <v>4827367</v>
      </c>
      <c r="D27" s="18">
        <v>2076786</v>
      </c>
      <c r="E27" s="18">
        <v>3107856</v>
      </c>
      <c r="F27" s="13"/>
      <c r="G27" s="17" t="s">
        <v>11</v>
      </c>
      <c r="H27" s="18">
        <v>1298383</v>
      </c>
      <c r="I27" s="18">
        <v>701631</v>
      </c>
      <c r="J27" s="18">
        <v>419819</v>
      </c>
      <c r="K27" s="18">
        <v>310489</v>
      </c>
    </row>
    <row r="28" spans="1:11" ht="15.2" customHeight="1" x14ac:dyDescent="0.2">
      <c r="A28" s="17" t="s">
        <v>11</v>
      </c>
      <c r="B28" s="18">
        <v>6022908</v>
      </c>
      <c r="C28" s="18">
        <v>3213052</v>
      </c>
      <c r="D28" s="18">
        <v>3158768</v>
      </c>
      <c r="E28" s="18">
        <v>2176702</v>
      </c>
      <c r="F28" s="13"/>
      <c r="G28" s="17" t="s">
        <v>25</v>
      </c>
      <c r="H28" s="18">
        <v>295579</v>
      </c>
      <c r="I28" s="18">
        <v>561031</v>
      </c>
      <c r="J28" s="18">
        <v>92155</v>
      </c>
      <c r="K28" s="18">
        <v>154785</v>
      </c>
    </row>
    <row r="29" spans="1:11" ht="15.2" customHeight="1" x14ac:dyDescent="0.2">
      <c r="A29" s="17" t="s">
        <v>32</v>
      </c>
      <c r="B29" s="18">
        <v>7259136</v>
      </c>
      <c r="C29" s="18">
        <v>2314914</v>
      </c>
      <c r="D29" s="18">
        <v>1046103</v>
      </c>
      <c r="E29" s="18">
        <v>341304</v>
      </c>
      <c r="F29" s="13"/>
      <c r="G29" s="17" t="s">
        <v>32</v>
      </c>
      <c r="H29" s="18">
        <v>981137</v>
      </c>
      <c r="I29" s="18">
        <v>327198</v>
      </c>
      <c r="J29" s="18">
        <v>50235</v>
      </c>
      <c r="K29" s="18">
        <v>20310</v>
      </c>
    </row>
    <row r="30" spans="1:11" ht="15.2" customHeight="1" x14ac:dyDescent="0.2">
      <c r="A30" s="17" t="s">
        <v>25</v>
      </c>
      <c r="B30" s="18">
        <v>1070052</v>
      </c>
      <c r="C30" s="18">
        <v>1826640</v>
      </c>
      <c r="D30" s="18">
        <v>528900</v>
      </c>
      <c r="E30" s="18">
        <v>1075321</v>
      </c>
      <c r="F30" s="13"/>
      <c r="G30" s="17" t="s">
        <v>23</v>
      </c>
      <c r="H30" s="18">
        <v>489234</v>
      </c>
      <c r="I30" s="18">
        <v>305021</v>
      </c>
      <c r="J30" s="18">
        <v>56700</v>
      </c>
      <c r="K30" s="18">
        <v>54000</v>
      </c>
    </row>
    <row r="31" spans="1:11" ht="15.2" customHeight="1" x14ac:dyDescent="0.2">
      <c r="A31" s="17" t="s">
        <v>28</v>
      </c>
      <c r="B31" s="18">
        <v>942955</v>
      </c>
      <c r="C31" s="18">
        <v>925498</v>
      </c>
      <c r="D31" s="18">
        <v>1370277</v>
      </c>
      <c r="E31" s="18">
        <v>1123669</v>
      </c>
      <c r="F31" s="13"/>
      <c r="G31" s="17" t="s">
        <v>89</v>
      </c>
      <c r="H31" s="18">
        <v>693299</v>
      </c>
      <c r="I31" s="18">
        <v>242896</v>
      </c>
      <c r="J31" s="18">
        <v>0</v>
      </c>
      <c r="K31" s="18">
        <v>0</v>
      </c>
    </row>
    <row r="32" spans="1:11" ht="15.2" customHeight="1" x14ac:dyDescent="0.2">
      <c r="A32" s="17" t="s">
        <v>23</v>
      </c>
      <c r="B32" s="18">
        <v>1265883</v>
      </c>
      <c r="C32" s="18">
        <v>828232</v>
      </c>
      <c r="D32" s="18">
        <v>712405</v>
      </c>
      <c r="E32" s="18">
        <v>652998</v>
      </c>
      <c r="F32" s="13"/>
      <c r="G32" s="17" t="s">
        <v>8</v>
      </c>
      <c r="H32" s="18">
        <v>208219</v>
      </c>
      <c r="I32" s="18">
        <v>204745</v>
      </c>
      <c r="J32" s="18">
        <v>216344</v>
      </c>
      <c r="K32" s="18">
        <v>337899</v>
      </c>
    </row>
    <row r="33" spans="1:11" ht="15.2" customHeight="1" x14ac:dyDescent="0.2">
      <c r="A33" s="17" t="s">
        <v>4</v>
      </c>
      <c r="B33" s="18">
        <f>B22-SUM(B23:B32)</f>
        <v>9123462</v>
      </c>
      <c r="C33" s="18">
        <f>C22-SUM(C23:C32)</f>
        <v>4343119</v>
      </c>
      <c r="D33" s="18">
        <f>D22-SUM(D23:D32)</f>
        <v>7827815</v>
      </c>
      <c r="E33" s="18">
        <f>E22-SUM(E23:E32)</f>
        <v>3950785</v>
      </c>
      <c r="F33" s="13"/>
      <c r="G33" s="17" t="s">
        <v>4</v>
      </c>
      <c r="H33" s="18">
        <f>H22-SUM(H23:H32)</f>
        <v>1169213</v>
      </c>
      <c r="I33" s="18">
        <f>I22-SUM(I23:I32)</f>
        <v>655697</v>
      </c>
      <c r="J33" s="18">
        <f>J22-SUM(J23:J32)</f>
        <v>836477</v>
      </c>
      <c r="K33" s="18">
        <f>K22-SUM(K23:K32)</f>
        <v>564914</v>
      </c>
    </row>
    <row r="34" spans="1:11" x14ac:dyDescent="0.2">
      <c r="A34" s="19" t="s">
        <v>3</v>
      </c>
      <c r="B34" s="19"/>
      <c r="C34" s="19"/>
      <c r="D34" s="19"/>
      <c r="E34" s="19"/>
      <c r="F34" s="13"/>
      <c r="G34" s="19" t="s">
        <v>3</v>
      </c>
      <c r="H34" s="19"/>
      <c r="I34" s="19"/>
      <c r="J34" s="19"/>
      <c r="K34" s="19"/>
    </row>
    <row r="35" spans="1:1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20.25" customHeight="1" x14ac:dyDescent="0.2">
      <c r="A36" s="47" t="s">
        <v>96</v>
      </c>
      <c r="B36" s="47"/>
      <c r="C36" s="47"/>
      <c r="D36" s="47"/>
      <c r="E36" s="47"/>
      <c r="F36" s="13"/>
      <c r="G36" s="48" t="s">
        <v>97</v>
      </c>
      <c r="H36" s="48"/>
      <c r="I36" s="48"/>
      <c r="J36" s="48"/>
      <c r="K36" s="48"/>
    </row>
    <row r="37" spans="1:11" x14ac:dyDescent="0.2">
      <c r="A37" s="43" t="s">
        <v>5</v>
      </c>
      <c r="B37" s="39">
        <v>2021</v>
      </c>
      <c r="C37" s="40"/>
      <c r="D37" s="39">
        <v>2020</v>
      </c>
      <c r="E37" s="41"/>
      <c r="F37" s="13"/>
      <c r="G37" s="43" t="s">
        <v>5</v>
      </c>
      <c r="H37" s="39">
        <v>2021</v>
      </c>
      <c r="I37" s="40"/>
      <c r="J37" s="39">
        <v>2020</v>
      </c>
      <c r="K37" s="41"/>
    </row>
    <row r="38" spans="1:11" x14ac:dyDescent="0.2">
      <c r="A38" s="44"/>
      <c r="B38" s="14" t="s">
        <v>1</v>
      </c>
      <c r="C38" s="14" t="s">
        <v>2</v>
      </c>
      <c r="D38" s="14" t="s">
        <v>1</v>
      </c>
      <c r="E38" s="27" t="s">
        <v>2</v>
      </c>
      <c r="F38" s="13"/>
      <c r="G38" s="44"/>
      <c r="H38" s="14" t="s">
        <v>1</v>
      </c>
      <c r="I38" s="14" t="s">
        <v>2</v>
      </c>
      <c r="J38" s="14" t="s">
        <v>1</v>
      </c>
      <c r="K38" s="27" t="s">
        <v>2</v>
      </c>
    </row>
    <row r="39" spans="1:11" x14ac:dyDescent="0.2">
      <c r="A39" s="15" t="s">
        <v>0</v>
      </c>
      <c r="B39" s="16">
        <v>1693138593</v>
      </c>
      <c r="C39" s="16">
        <v>674833428</v>
      </c>
      <c r="D39" s="16">
        <v>1395977911</v>
      </c>
      <c r="E39" s="16">
        <v>599213443</v>
      </c>
      <c r="F39" s="13"/>
      <c r="G39" s="15" t="s">
        <v>0</v>
      </c>
      <c r="H39" s="16">
        <v>196103247</v>
      </c>
      <c r="I39" s="16">
        <v>81601555</v>
      </c>
      <c r="J39" s="16">
        <v>196088573</v>
      </c>
      <c r="K39" s="16">
        <v>87704901</v>
      </c>
    </row>
    <row r="40" spans="1:11" ht="15.2" customHeight="1" x14ac:dyDescent="0.2">
      <c r="A40" s="17" t="s">
        <v>21</v>
      </c>
      <c r="B40" s="18">
        <v>981786505</v>
      </c>
      <c r="C40" s="18">
        <v>376393102</v>
      </c>
      <c r="D40" s="18">
        <v>794317884</v>
      </c>
      <c r="E40" s="18">
        <v>324326696</v>
      </c>
      <c r="F40" s="13"/>
      <c r="G40" s="17" t="s">
        <v>21</v>
      </c>
      <c r="H40" s="18">
        <v>99712545</v>
      </c>
      <c r="I40" s="18">
        <v>40946181</v>
      </c>
      <c r="J40" s="18">
        <v>115080913</v>
      </c>
      <c r="K40" s="18">
        <v>49102070</v>
      </c>
    </row>
    <row r="41" spans="1:11" ht="15.2" customHeight="1" x14ac:dyDescent="0.2">
      <c r="A41" s="17" t="s">
        <v>6</v>
      </c>
      <c r="B41" s="18">
        <v>177481848</v>
      </c>
      <c r="C41" s="18">
        <v>76383254</v>
      </c>
      <c r="D41" s="18">
        <v>181581627</v>
      </c>
      <c r="E41" s="18">
        <v>84211101</v>
      </c>
      <c r="F41" s="13"/>
      <c r="G41" s="17" t="s">
        <v>6</v>
      </c>
      <c r="H41" s="18">
        <v>19063780</v>
      </c>
      <c r="I41" s="18">
        <v>8183294</v>
      </c>
      <c r="J41" s="18">
        <v>17906146</v>
      </c>
      <c r="K41" s="18">
        <v>9112106</v>
      </c>
    </row>
    <row r="42" spans="1:11" ht="15.2" customHeight="1" x14ac:dyDescent="0.2">
      <c r="A42" s="17" t="s">
        <v>12</v>
      </c>
      <c r="B42" s="18">
        <v>110756674</v>
      </c>
      <c r="C42" s="18">
        <v>43295483</v>
      </c>
      <c r="D42" s="18">
        <v>54868865</v>
      </c>
      <c r="E42" s="18">
        <v>24687331</v>
      </c>
      <c r="F42" s="13"/>
      <c r="G42" s="17" t="s">
        <v>12</v>
      </c>
      <c r="H42" s="18">
        <v>14717970</v>
      </c>
      <c r="I42" s="18">
        <v>5692057</v>
      </c>
      <c r="J42" s="18">
        <v>8246826</v>
      </c>
      <c r="K42" s="18">
        <v>3746787</v>
      </c>
    </row>
    <row r="43" spans="1:11" ht="15.2" customHeight="1" x14ac:dyDescent="0.2">
      <c r="A43" s="17" t="s">
        <v>45</v>
      </c>
      <c r="B43" s="18">
        <v>78263918</v>
      </c>
      <c r="C43" s="18">
        <v>30877768</v>
      </c>
      <c r="D43" s="18">
        <v>90599586</v>
      </c>
      <c r="E43" s="18">
        <v>37274349</v>
      </c>
      <c r="F43" s="13"/>
      <c r="G43" s="17" t="s">
        <v>24</v>
      </c>
      <c r="H43" s="18">
        <v>9348886</v>
      </c>
      <c r="I43" s="18">
        <v>4250442</v>
      </c>
      <c r="J43" s="18">
        <v>19906306</v>
      </c>
      <c r="K43" s="18">
        <v>9338493</v>
      </c>
    </row>
    <row r="44" spans="1:11" ht="15.2" customHeight="1" x14ac:dyDescent="0.2">
      <c r="A44" s="17" t="s">
        <v>9</v>
      </c>
      <c r="B44" s="18">
        <v>60827745</v>
      </c>
      <c r="C44" s="18">
        <v>26174657</v>
      </c>
      <c r="D44" s="18">
        <v>59646021</v>
      </c>
      <c r="E44" s="18">
        <v>24778300</v>
      </c>
      <c r="F44" s="13"/>
      <c r="G44" s="17" t="s">
        <v>45</v>
      </c>
      <c r="H44" s="18">
        <v>9659741</v>
      </c>
      <c r="I44" s="18">
        <v>3950267</v>
      </c>
      <c r="J44" s="18">
        <v>10111332</v>
      </c>
      <c r="K44" s="18">
        <v>4445092</v>
      </c>
    </row>
    <row r="45" spans="1:11" ht="15.2" customHeight="1" x14ac:dyDescent="0.2">
      <c r="A45" s="17" t="s">
        <v>24</v>
      </c>
      <c r="B45" s="18">
        <v>47636785</v>
      </c>
      <c r="C45" s="18">
        <v>21070660</v>
      </c>
      <c r="D45" s="18">
        <v>52449104</v>
      </c>
      <c r="E45" s="18">
        <v>24989616</v>
      </c>
      <c r="F45" s="13"/>
      <c r="G45" s="17" t="s">
        <v>10</v>
      </c>
      <c r="H45" s="18">
        <v>7396807</v>
      </c>
      <c r="I45" s="18">
        <v>2956657</v>
      </c>
      <c r="J45" s="18">
        <v>3268770</v>
      </c>
      <c r="K45" s="18">
        <v>1437930</v>
      </c>
    </row>
    <row r="46" spans="1:11" ht="15.2" customHeight="1" x14ac:dyDescent="0.2">
      <c r="A46" s="17" t="s">
        <v>10</v>
      </c>
      <c r="B46" s="18">
        <v>50402482</v>
      </c>
      <c r="C46" s="18">
        <v>18863784</v>
      </c>
      <c r="D46" s="18">
        <v>26068391</v>
      </c>
      <c r="E46" s="18">
        <v>10139628</v>
      </c>
      <c r="F46" s="13"/>
      <c r="G46" s="17" t="s">
        <v>9</v>
      </c>
      <c r="H46" s="18">
        <v>5628174</v>
      </c>
      <c r="I46" s="18">
        <v>2589983</v>
      </c>
      <c r="J46" s="18">
        <v>6547743</v>
      </c>
      <c r="K46" s="18">
        <v>3020153</v>
      </c>
    </row>
    <row r="47" spans="1:11" ht="15.2" customHeight="1" x14ac:dyDescent="0.2">
      <c r="A47" s="17" t="s">
        <v>30</v>
      </c>
      <c r="B47" s="18">
        <v>29494073</v>
      </c>
      <c r="C47" s="18">
        <v>13078543</v>
      </c>
      <c r="D47" s="18">
        <v>5445572</v>
      </c>
      <c r="E47" s="18">
        <v>2516405</v>
      </c>
      <c r="F47" s="13"/>
      <c r="G47" s="17" t="s">
        <v>30</v>
      </c>
      <c r="H47" s="18">
        <v>5279454</v>
      </c>
      <c r="I47" s="18">
        <v>2222128</v>
      </c>
      <c r="J47" s="18">
        <v>883889</v>
      </c>
      <c r="K47" s="18">
        <v>431299</v>
      </c>
    </row>
    <row r="48" spans="1:11" ht="15.2" customHeight="1" x14ac:dyDescent="0.2">
      <c r="A48" s="17" t="s">
        <v>8</v>
      </c>
      <c r="B48" s="18">
        <v>12077156</v>
      </c>
      <c r="C48" s="18">
        <v>12791558</v>
      </c>
      <c r="D48" s="18">
        <v>11198201</v>
      </c>
      <c r="E48" s="18">
        <v>12505504</v>
      </c>
      <c r="F48" s="13"/>
      <c r="G48" s="17" t="s">
        <v>11</v>
      </c>
      <c r="H48" s="18">
        <v>2788192</v>
      </c>
      <c r="I48" s="18">
        <v>1385905</v>
      </c>
      <c r="J48" s="18">
        <v>1703985</v>
      </c>
      <c r="K48" s="18">
        <v>964457</v>
      </c>
    </row>
    <row r="49" spans="1:11" ht="15.2" customHeight="1" x14ac:dyDescent="0.2">
      <c r="A49" s="17" t="s">
        <v>27</v>
      </c>
      <c r="B49" s="18">
        <v>31487351</v>
      </c>
      <c r="C49" s="18">
        <v>7566115</v>
      </c>
      <c r="D49" s="18">
        <v>28784821</v>
      </c>
      <c r="E49" s="18">
        <v>7485018</v>
      </c>
      <c r="F49" s="13"/>
      <c r="G49" s="17" t="s">
        <v>22</v>
      </c>
      <c r="H49" s="18">
        <v>4813012</v>
      </c>
      <c r="I49" s="18">
        <v>1300368</v>
      </c>
      <c r="J49" s="18">
        <v>2482062</v>
      </c>
      <c r="K49" s="18">
        <v>718744</v>
      </c>
    </row>
    <row r="50" spans="1:11" ht="15.2" customHeight="1" x14ac:dyDescent="0.2">
      <c r="A50" s="17" t="s">
        <v>11</v>
      </c>
      <c r="B50" s="18">
        <v>14787834</v>
      </c>
      <c r="C50" s="18">
        <v>7044489</v>
      </c>
      <c r="D50" s="18">
        <v>12850193</v>
      </c>
      <c r="E50" s="18">
        <v>6964605</v>
      </c>
      <c r="F50" s="13"/>
      <c r="G50" s="17" t="s">
        <v>27</v>
      </c>
      <c r="H50" s="18">
        <v>5153851</v>
      </c>
      <c r="I50" s="18">
        <v>1230063</v>
      </c>
      <c r="J50" s="18">
        <v>2933282</v>
      </c>
      <c r="K50" s="18">
        <v>691017</v>
      </c>
    </row>
    <row r="51" spans="1:11" ht="15.2" customHeight="1" x14ac:dyDescent="0.2">
      <c r="A51" s="17" t="s">
        <v>22</v>
      </c>
      <c r="B51" s="18">
        <v>24951954</v>
      </c>
      <c r="C51" s="18">
        <v>6872733</v>
      </c>
      <c r="D51" s="18">
        <v>18611298</v>
      </c>
      <c r="E51" s="18">
        <v>5467653</v>
      </c>
      <c r="F51" s="13"/>
      <c r="G51" s="17" t="s">
        <v>63</v>
      </c>
      <c r="H51" s="18">
        <v>2504676</v>
      </c>
      <c r="I51" s="18">
        <v>972932</v>
      </c>
      <c r="J51" s="18">
        <v>1751334</v>
      </c>
      <c r="K51" s="18">
        <v>670135</v>
      </c>
    </row>
    <row r="52" spans="1:11" ht="15.2" customHeight="1" x14ac:dyDescent="0.2">
      <c r="A52" s="17" t="s">
        <v>4</v>
      </c>
      <c r="B52" s="18">
        <f>B39-SUM(B40:B51)</f>
        <v>73184268</v>
      </c>
      <c r="C52" s="18">
        <f>C39-SUM(C40:C51)</f>
        <v>34421282</v>
      </c>
      <c r="D52" s="18">
        <f>D39-SUM(D40:D51)</f>
        <v>59556348</v>
      </c>
      <c r="E52" s="18">
        <f>E39-SUM(E40:E51)</f>
        <v>33867237</v>
      </c>
      <c r="F52" s="13"/>
      <c r="G52" s="17" t="s">
        <v>4</v>
      </c>
      <c r="H52" s="18">
        <f>H39-SUM(H40:H51)</f>
        <v>10036159</v>
      </c>
      <c r="I52" s="18">
        <f>I39-SUM(I40:I51)</f>
        <v>5921278</v>
      </c>
      <c r="J52" s="18">
        <f>J39-SUM(J40:J51)</f>
        <v>5265985</v>
      </c>
      <c r="K52" s="18">
        <f>K39-SUM(K40:K51)</f>
        <v>4026618</v>
      </c>
    </row>
    <row r="53" spans="1:11" x14ac:dyDescent="0.2">
      <c r="A53" s="19" t="s">
        <v>3</v>
      </c>
      <c r="B53" s="19"/>
      <c r="C53" s="19"/>
      <c r="D53" s="19"/>
      <c r="E53" s="19"/>
      <c r="F53" s="13"/>
      <c r="G53" s="19" t="s">
        <v>3</v>
      </c>
      <c r="H53" s="19"/>
      <c r="I53" s="19"/>
      <c r="J53" s="19"/>
      <c r="K53" s="19"/>
    </row>
    <row r="54" spans="1:1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5.75" customHeight="1" x14ac:dyDescent="0.2">
      <c r="A55" s="46" t="s">
        <v>90</v>
      </c>
      <c r="B55" s="46"/>
      <c r="C55" s="46"/>
      <c r="D55" s="46"/>
      <c r="E55" s="46"/>
      <c r="F55" s="13"/>
      <c r="G55" s="46" t="s">
        <v>91</v>
      </c>
      <c r="H55" s="46"/>
      <c r="I55" s="46"/>
      <c r="J55" s="46"/>
      <c r="K55" s="46"/>
    </row>
    <row r="56" spans="1:11" x14ac:dyDescent="0.2">
      <c r="A56" s="43" t="s">
        <v>5</v>
      </c>
      <c r="B56" s="39">
        <v>2021</v>
      </c>
      <c r="C56" s="40"/>
      <c r="D56" s="39">
        <v>2020</v>
      </c>
      <c r="E56" s="41"/>
      <c r="F56" s="13"/>
      <c r="G56" s="43" t="s">
        <v>5</v>
      </c>
      <c r="H56" s="39">
        <v>2021</v>
      </c>
      <c r="I56" s="40"/>
      <c r="J56" s="39">
        <v>2020</v>
      </c>
      <c r="K56" s="41"/>
    </row>
    <row r="57" spans="1:11" x14ac:dyDescent="0.2">
      <c r="A57" s="44"/>
      <c r="B57" s="14" t="s">
        <v>1</v>
      </c>
      <c r="C57" s="14" t="s">
        <v>2</v>
      </c>
      <c r="D57" s="14" t="s">
        <v>1</v>
      </c>
      <c r="E57" s="27" t="s">
        <v>2</v>
      </c>
      <c r="F57" s="13"/>
      <c r="G57" s="44"/>
      <c r="H57" s="14" t="s">
        <v>1</v>
      </c>
      <c r="I57" s="14" t="s">
        <v>2</v>
      </c>
      <c r="J57" s="14" t="s">
        <v>1</v>
      </c>
      <c r="K57" s="27" t="s">
        <v>2</v>
      </c>
    </row>
    <row r="58" spans="1:11" x14ac:dyDescent="0.2">
      <c r="A58" s="15" t="s">
        <v>0</v>
      </c>
      <c r="B58" s="16">
        <f>SUM(B59:B66)</f>
        <v>1691311372</v>
      </c>
      <c r="C58" s="16">
        <f t="shared" ref="C58:E58" si="0">SUM(C59:C66)</f>
        <v>674190009</v>
      </c>
      <c r="D58" s="16">
        <f t="shared" si="0"/>
        <v>1394502037</v>
      </c>
      <c r="E58" s="16">
        <f t="shared" si="0"/>
        <v>598702131</v>
      </c>
      <c r="F58" s="13"/>
      <c r="G58" s="15" t="s">
        <v>0</v>
      </c>
      <c r="H58" s="16">
        <f>SUM(H59:H65)</f>
        <v>195715969</v>
      </c>
      <c r="I58" s="16">
        <f>SUM(I59:I65)</f>
        <v>81439281</v>
      </c>
      <c r="J58" s="16">
        <f>SUM(J59:J65)</f>
        <v>195351894</v>
      </c>
      <c r="K58" s="16">
        <f>SUM(K59:K65)</f>
        <v>87404023</v>
      </c>
    </row>
    <row r="59" spans="1:11" ht="15.2" customHeight="1" x14ac:dyDescent="0.2">
      <c r="A59" s="17" t="s">
        <v>13</v>
      </c>
      <c r="B59" s="18">
        <v>896998308</v>
      </c>
      <c r="C59" s="18">
        <v>350233917</v>
      </c>
      <c r="D59" s="18">
        <v>723535424</v>
      </c>
      <c r="E59" s="18">
        <v>317351773</v>
      </c>
      <c r="F59" s="13"/>
      <c r="G59" s="17" t="s">
        <v>13</v>
      </c>
      <c r="H59" s="18">
        <v>101665363</v>
      </c>
      <c r="I59" s="18">
        <v>41061709</v>
      </c>
      <c r="J59" s="18">
        <v>104156872</v>
      </c>
      <c r="K59" s="18">
        <v>46860601</v>
      </c>
    </row>
    <row r="60" spans="1:11" ht="15.2" customHeight="1" x14ac:dyDescent="0.2">
      <c r="A60" s="17" t="s">
        <v>14</v>
      </c>
      <c r="B60" s="18">
        <v>492425758</v>
      </c>
      <c r="C60" s="18">
        <v>192376400</v>
      </c>
      <c r="D60" s="18">
        <v>398144536</v>
      </c>
      <c r="E60" s="18">
        <v>157387809</v>
      </c>
      <c r="F60" s="13"/>
      <c r="G60" s="17" t="s">
        <v>14</v>
      </c>
      <c r="H60" s="18">
        <v>60448168</v>
      </c>
      <c r="I60" s="18">
        <v>25235424</v>
      </c>
      <c r="J60" s="18">
        <v>54147516</v>
      </c>
      <c r="K60" s="18">
        <v>22762649</v>
      </c>
    </row>
    <row r="61" spans="1:11" ht="15.2" customHeight="1" x14ac:dyDescent="0.2">
      <c r="A61" s="17" t="s">
        <v>15</v>
      </c>
      <c r="B61" s="18">
        <v>207876489</v>
      </c>
      <c r="C61" s="18">
        <v>86300553</v>
      </c>
      <c r="D61" s="18">
        <v>189520373</v>
      </c>
      <c r="E61" s="18">
        <v>79112676</v>
      </c>
      <c r="F61" s="13"/>
      <c r="G61" s="17" t="s">
        <v>15</v>
      </c>
      <c r="H61" s="18">
        <v>24385559</v>
      </c>
      <c r="I61" s="18">
        <v>10691882</v>
      </c>
      <c r="J61" s="18">
        <v>26034517</v>
      </c>
      <c r="K61" s="18">
        <v>11726899</v>
      </c>
    </row>
    <row r="62" spans="1:11" ht="15.2" customHeight="1" x14ac:dyDescent="0.2">
      <c r="A62" s="17" t="s">
        <v>20</v>
      </c>
      <c r="B62" s="18">
        <v>35655483</v>
      </c>
      <c r="C62" s="18">
        <v>17279487</v>
      </c>
      <c r="D62" s="18">
        <v>34481171</v>
      </c>
      <c r="E62" s="18">
        <v>18905103</v>
      </c>
      <c r="F62" s="13"/>
      <c r="G62" s="17" t="s">
        <v>18</v>
      </c>
      <c r="H62" s="18">
        <v>2891268</v>
      </c>
      <c r="I62" s="18">
        <v>1628320</v>
      </c>
      <c r="J62" s="18">
        <v>2477367</v>
      </c>
      <c r="K62" s="18">
        <v>1494200</v>
      </c>
    </row>
    <row r="63" spans="1:11" ht="15.2" customHeight="1" x14ac:dyDescent="0.2">
      <c r="A63" s="17" t="s">
        <v>17</v>
      </c>
      <c r="B63" s="18">
        <v>24072494</v>
      </c>
      <c r="C63" s="18">
        <v>10242415</v>
      </c>
      <c r="D63" s="18">
        <v>24110760</v>
      </c>
      <c r="E63" s="18">
        <v>11403428</v>
      </c>
      <c r="F63" s="13"/>
      <c r="G63" s="17" t="s">
        <v>17</v>
      </c>
      <c r="H63" s="18">
        <v>2764332</v>
      </c>
      <c r="I63" s="18">
        <v>1174293</v>
      </c>
      <c r="J63" s="18">
        <v>3604081</v>
      </c>
      <c r="K63" s="18">
        <v>1592483</v>
      </c>
    </row>
    <row r="64" spans="1:11" ht="15.2" customHeight="1" x14ac:dyDescent="0.2">
      <c r="A64" s="17" t="s">
        <v>18</v>
      </c>
      <c r="B64" s="18">
        <v>23025879</v>
      </c>
      <c r="C64" s="18">
        <v>12479052</v>
      </c>
      <c r="D64" s="18">
        <v>15853139</v>
      </c>
      <c r="E64" s="18">
        <v>9412705</v>
      </c>
      <c r="F64" s="13"/>
      <c r="G64" s="17" t="s">
        <v>20</v>
      </c>
      <c r="H64" s="18">
        <v>2746723</v>
      </c>
      <c r="I64" s="18">
        <v>1257402</v>
      </c>
      <c r="J64" s="18">
        <v>3533770</v>
      </c>
      <c r="K64" s="18">
        <v>2094551</v>
      </c>
    </row>
    <row r="65" spans="1:11" ht="15.2" customHeight="1" x14ac:dyDescent="0.2">
      <c r="A65" s="17" t="s">
        <v>16</v>
      </c>
      <c r="B65" s="18">
        <v>8744716</v>
      </c>
      <c r="C65" s="18">
        <v>4294821</v>
      </c>
      <c r="D65" s="18">
        <v>5527948</v>
      </c>
      <c r="E65" s="18">
        <v>3712316</v>
      </c>
      <c r="F65" s="13"/>
      <c r="G65" s="17" t="s">
        <v>16</v>
      </c>
      <c r="H65" s="18">
        <v>814556</v>
      </c>
      <c r="I65" s="18">
        <v>390251</v>
      </c>
      <c r="J65" s="18">
        <v>1397771</v>
      </c>
      <c r="K65" s="18">
        <v>872640</v>
      </c>
    </row>
    <row r="66" spans="1:11" ht="15.2" customHeight="1" x14ac:dyDescent="0.2">
      <c r="A66" s="17" t="s">
        <v>19</v>
      </c>
      <c r="B66" s="18">
        <v>2512245</v>
      </c>
      <c r="C66" s="18">
        <v>983364</v>
      </c>
      <c r="D66" s="18">
        <v>3328686</v>
      </c>
      <c r="E66" s="18">
        <v>1416321</v>
      </c>
      <c r="F66" s="13"/>
      <c r="G66" s="17" t="s">
        <v>19</v>
      </c>
      <c r="H66" s="18">
        <v>154342</v>
      </c>
      <c r="I66" s="18">
        <v>72474</v>
      </c>
      <c r="J66" s="18">
        <v>617345</v>
      </c>
      <c r="K66" s="18">
        <v>269249</v>
      </c>
    </row>
    <row r="67" spans="1:11" x14ac:dyDescent="0.2">
      <c r="A67" s="19" t="s">
        <v>3</v>
      </c>
      <c r="B67" s="19"/>
      <c r="C67" s="19"/>
      <c r="D67" s="19"/>
      <c r="E67" s="19"/>
      <c r="F67" s="13"/>
      <c r="G67" s="10"/>
    </row>
    <row r="68" spans="1:11" x14ac:dyDescent="0.2">
      <c r="A68" s="10"/>
      <c r="B68" s="10"/>
      <c r="C68" s="10"/>
      <c r="D68" s="10"/>
      <c r="E68" s="10"/>
      <c r="F68" s="10"/>
    </row>
  </sheetData>
  <sheetProtection password="CC3D" sheet="1" objects="1" scenarios="1"/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31496062992125984" right="0.31496062992125984" top="0.78740157480314965" bottom="0.78740157480314965" header="0.31496062992125984" footer="0.31496062992125984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BCAB2-1345-44EE-BBD6-2971E7B842B7}">
  <dimension ref="A1:K68"/>
  <sheetViews>
    <sheetView showGridLines="0" workbookViewId="0">
      <selection sqref="A1:E1"/>
    </sheetView>
  </sheetViews>
  <sheetFormatPr defaultRowHeight="12.75" x14ac:dyDescent="0.2"/>
  <cols>
    <col min="1" max="1" width="22" bestFit="1" customWidth="1"/>
    <col min="2" max="2" width="10.85546875" bestFit="1" customWidth="1"/>
    <col min="3" max="3" width="9.5703125" bestFit="1" customWidth="1"/>
    <col min="4" max="4" width="10.85546875" bestFit="1" customWidth="1"/>
    <col min="5" max="5" width="9.5703125" bestFit="1" customWidth="1"/>
    <col min="6" max="6" width="2.42578125" customWidth="1"/>
    <col min="7" max="7" width="22" bestFit="1" customWidth="1"/>
    <col min="8" max="8" width="9.5703125" bestFit="1" customWidth="1"/>
    <col min="9" max="9" width="11.7109375" customWidth="1"/>
    <col min="10" max="10" width="9.5703125" bestFit="1" customWidth="1"/>
    <col min="11" max="11" width="11.42578125" customWidth="1"/>
  </cols>
  <sheetData>
    <row r="1" spans="1:11" ht="15.75" customHeight="1" x14ac:dyDescent="0.2">
      <c r="A1" s="46" t="s">
        <v>101</v>
      </c>
      <c r="B1" s="46"/>
      <c r="C1" s="46"/>
      <c r="D1" s="46"/>
      <c r="E1" s="46"/>
      <c r="F1" s="13"/>
      <c r="G1" s="46" t="s">
        <v>100</v>
      </c>
      <c r="H1" s="46"/>
      <c r="I1" s="46"/>
      <c r="J1" s="46"/>
      <c r="K1" s="46"/>
    </row>
    <row r="2" spans="1:11" x14ac:dyDescent="0.2">
      <c r="A2" s="43" t="s">
        <v>5</v>
      </c>
      <c r="B2" s="39">
        <v>2021</v>
      </c>
      <c r="C2" s="40"/>
      <c r="D2" s="39">
        <v>2020</v>
      </c>
      <c r="E2" s="41"/>
      <c r="F2" s="13"/>
      <c r="G2" s="43" t="s">
        <v>5</v>
      </c>
      <c r="H2" s="39">
        <v>2021</v>
      </c>
      <c r="I2" s="40"/>
      <c r="J2" s="39">
        <v>2020</v>
      </c>
      <c r="K2" s="41"/>
    </row>
    <row r="3" spans="1:11" x14ac:dyDescent="0.2">
      <c r="A3" s="44"/>
      <c r="B3" s="14" t="s">
        <v>1</v>
      </c>
      <c r="C3" s="14" t="s">
        <v>2</v>
      </c>
      <c r="D3" s="14" t="s">
        <v>1</v>
      </c>
      <c r="E3" s="28" t="s">
        <v>2</v>
      </c>
      <c r="F3" s="13"/>
      <c r="G3" s="44"/>
      <c r="H3" s="14" t="s">
        <v>1</v>
      </c>
      <c r="I3" s="14" t="s">
        <v>2</v>
      </c>
      <c r="J3" s="14" t="s">
        <v>1</v>
      </c>
      <c r="K3" s="28" t="s">
        <v>2</v>
      </c>
    </row>
    <row r="4" spans="1:11" x14ac:dyDescent="0.2">
      <c r="A4" s="16" t="s">
        <v>0</v>
      </c>
      <c r="B4" s="16">
        <v>1026637212</v>
      </c>
      <c r="C4" s="16">
        <v>403749605</v>
      </c>
      <c r="D4" s="16">
        <v>815345775</v>
      </c>
      <c r="E4" s="16">
        <v>356751687</v>
      </c>
      <c r="F4" s="13"/>
      <c r="G4" s="15" t="s">
        <v>0</v>
      </c>
      <c r="H4" s="16">
        <v>129838439</v>
      </c>
      <c r="I4" s="16">
        <v>53625641</v>
      </c>
      <c r="J4" s="16">
        <v>91810351</v>
      </c>
      <c r="K4" s="16">
        <v>39399914</v>
      </c>
    </row>
    <row r="5" spans="1:11" ht="15.2" customHeight="1" x14ac:dyDescent="0.2">
      <c r="A5" s="17" t="s">
        <v>21</v>
      </c>
      <c r="B5" s="18">
        <v>636159964</v>
      </c>
      <c r="C5" s="18">
        <v>251152789</v>
      </c>
      <c r="D5" s="18">
        <v>515182357</v>
      </c>
      <c r="E5" s="18">
        <v>220941537</v>
      </c>
      <c r="F5" s="13"/>
      <c r="G5" s="17" t="s">
        <v>21</v>
      </c>
      <c r="H5" s="18">
        <v>73513979</v>
      </c>
      <c r="I5" s="18">
        <v>31546612</v>
      </c>
      <c r="J5" s="18">
        <v>61887302</v>
      </c>
      <c r="K5" s="18">
        <v>26308998</v>
      </c>
    </row>
    <row r="6" spans="1:11" ht="15.2" customHeight="1" x14ac:dyDescent="0.2">
      <c r="A6" s="17" t="s">
        <v>12</v>
      </c>
      <c r="B6" s="18">
        <v>122235113</v>
      </c>
      <c r="C6" s="18">
        <v>48091329</v>
      </c>
      <c r="D6" s="18">
        <v>63704466</v>
      </c>
      <c r="E6" s="18">
        <v>28592245</v>
      </c>
      <c r="F6" s="13"/>
      <c r="G6" s="17" t="s">
        <v>12</v>
      </c>
      <c r="H6" s="18">
        <v>11533846</v>
      </c>
      <c r="I6" s="18">
        <v>4818845</v>
      </c>
      <c r="J6" s="18">
        <v>8836030</v>
      </c>
      <c r="K6" s="18">
        <v>3905022</v>
      </c>
    </row>
    <row r="7" spans="1:11" ht="15.2" customHeight="1" x14ac:dyDescent="0.2">
      <c r="A7" s="17" t="s">
        <v>6</v>
      </c>
      <c r="B7" s="18">
        <v>55848507</v>
      </c>
      <c r="C7" s="18">
        <v>24764738</v>
      </c>
      <c r="D7" s="18">
        <v>60372928</v>
      </c>
      <c r="E7" s="18">
        <v>31015689</v>
      </c>
      <c r="F7" s="13"/>
      <c r="G7" s="17" t="s">
        <v>30</v>
      </c>
      <c r="H7" s="18">
        <v>9145165</v>
      </c>
      <c r="I7" s="18">
        <v>3803074</v>
      </c>
      <c r="J7" s="18">
        <v>371378</v>
      </c>
      <c r="K7" s="18">
        <v>160854</v>
      </c>
    </row>
    <row r="8" spans="1:11" ht="15.2" customHeight="1" x14ac:dyDescent="0.2">
      <c r="A8" s="17" t="s">
        <v>30</v>
      </c>
      <c r="B8" s="18">
        <v>38630092</v>
      </c>
      <c r="C8" s="18">
        <v>16879678</v>
      </c>
      <c r="D8" s="18">
        <v>5801612</v>
      </c>
      <c r="E8" s="18">
        <v>2673402</v>
      </c>
      <c r="F8" s="13"/>
      <c r="G8" s="17" t="s">
        <v>6</v>
      </c>
      <c r="H8" s="18">
        <v>5813808</v>
      </c>
      <c r="I8" s="18">
        <v>2701125</v>
      </c>
      <c r="J8" s="18">
        <v>3073042</v>
      </c>
      <c r="K8" s="18">
        <v>1543511</v>
      </c>
    </row>
    <row r="9" spans="1:11" ht="15.2" customHeight="1" x14ac:dyDescent="0.2">
      <c r="A9" s="17" t="s">
        <v>10</v>
      </c>
      <c r="B9" s="18">
        <v>28710019</v>
      </c>
      <c r="C9" s="18">
        <v>10556530</v>
      </c>
      <c r="D9" s="18">
        <v>16192255</v>
      </c>
      <c r="E9" s="18">
        <v>6322072</v>
      </c>
      <c r="F9" s="13"/>
      <c r="G9" s="17" t="s">
        <v>27</v>
      </c>
      <c r="H9" s="18">
        <v>7513723</v>
      </c>
      <c r="I9" s="18">
        <v>1805400</v>
      </c>
      <c r="J9" s="18">
        <v>3960814</v>
      </c>
      <c r="K9" s="18">
        <v>980886</v>
      </c>
    </row>
    <row r="10" spans="1:11" ht="15.2" customHeight="1" x14ac:dyDescent="0.2">
      <c r="A10" s="17" t="s">
        <v>27</v>
      </c>
      <c r="B10" s="18">
        <v>38982859</v>
      </c>
      <c r="C10" s="18">
        <v>9366416</v>
      </c>
      <c r="D10" s="18">
        <v>32718960</v>
      </c>
      <c r="E10" s="18">
        <v>8458151</v>
      </c>
      <c r="F10" s="13"/>
      <c r="G10" s="17" t="s">
        <v>10</v>
      </c>
      <c r="H10" s="18">
        <v>3622447</v>
      </c>
      <c r="I10" s="18">
        <v>1467813</v>
      </c>
      <c r="J10" s="18">
        <v>1873314</v>
      </c>
      <c r="K10" s="18">
        <v>716514</v>
      </c>
    </row>
    <row r="11" spans="1:11" ht="15.2" customHeight="1" x14ac:dyDescent="0.2">
      <c r="A11" s="17" t="s">
        <v>22</v>
      </c>
      <c r="B11" s="18">
        <v>29502505</v>
      </c>
      <c r="C11" s="18">
        <v>8067849</v>
      </c>
      <c r="D11" s="18">
        <v>20640508</v>
      </c>
      <c r="E11" s="18">
        <v>6015100</v>
      </c>
      <c r="F11" s="13"/>
      <c r="G11" s="17" t="s">
        <v>22</v>
      </c>
      <c r="H11" s="18">
        <v>4750967</v>
      </c>
      <c r="I11" s="18">
        <v>1273829</v>
      </c>
      <c r="J11" s="18">
        <v>2238354</v>
      </c>
      <c r="K11" s="18">
        <v>644943</v>
      </c>
    </row>
    <row r="12" spans="1:11" ht="15.2" customHeight="1" x14ac:dyDescent="0.2">
      <c r="A12" s="17" t="s">
        <v>9</v>
      </c>
      <c r="B12" s="18">
        <v>12368549</v>
      </c>
      <c r="C12" s="18">
        <v>5470299</v>
      </c>
      <c r="D12" s="18">
        <v>17924871</v>
      </c>
      <c r="E12" s="18">
        <v>7452558</v>
      </c>
      <c r="F12" s="13"/>
      <c r="G12" s="17" t="s">
        <v>11</v>
      </c>
      <c r="H12" s="18">
        <v>2475206</v>
      </c>
      <c r="I12" s="18">
        <v>1155268</v>
      </c>
      <c r="J12" s="18">
        <v>638944</v>
      </c>
      <c r="K12" s="18">
        <v>306282</v>
      </c>
    </row>
    <row r="13" spans="1:11" ht="15.2" customHeight="1" x14ac:dyDescent="0.2">
      <c r="A13" s="17" t="s">
        <v>45</v>
      </c>
      <c r="B13" s="18">
        <v>10854333</v>
      </c>
      <c r="C13" s="18">
        <v>4333106</v>
      </c>
      <c r="D13" s="18">
        <v>20183331</v>
      </c>
      <c r="E13" s="18">
        <v>10214350</v>
      </c>
      <c r="F13" s="13"/>
      <c r="G13" s="17" t="s">
        <v>63</v>
      </c>
      <c r="H13" s="18">
        <v>3244378</v>
      </c>
      <c r="I13" s="18">
        <v>1144750</v>
      </c>
      <c r="J13" s="18">
        <v>1198882</v>
      </c>
      <c r="K13" s="18">
        <v>382899</v>
      </c>
    </row>
    <row r="14" spans="1:11" ht="15.2" customHeight="1" x14ac:dyDescent="0.2">
      <c r="A14" s="17" t="s">
        <v>63</v>
      </c>
      <c r="B14" s="18">
        <v>10755125</v>
      </c>
      <c r="C14" s="18">
        <v>3539594</v>
      </c>
      <c r="D14" s="18">
        <v>13835782</v>
      </c>
      <c r="E14" s="18">
        <v>4540616</v>
      </c>
      <c r="F14" s="13"/>
      <c r="G14" s="17" t="s">
        <v>31</v>
      </c>
      <c r="H14" s="18">
        <v>2027221</v>
      </c>
      <c r="I14" s="18">
        <v>777775</v>
      </c>
      <c r="J14" s="18">
        <v>237518</v>
      </c>
      <c r="K14" s="18">
        <v>111200</v>
      </c>
    </row>
    <row r="15" spans="1:11" ht="15.2" customHeight="1" x14ac:dyDescent="0.2">
      <c r="A15" s="17" t="s">
        <v>8</v>
      </c>
      <c r="B15" s="18">
        <v>3638847</v>
      </c>
      <c r="C15" s="18">
        <v>3467578</v>
      </c>
      <c r="D15" s="18">
        <v>4194570</v>
      </c>
      <c r="E15" s="18">
        <v>4708118</v>
      </c>
      <c r="F15" s="13"/>
      <c r="G15" s="17" t="s">
        <v>45</v>
      </c>
      <c r="H15" s="18">
        <v>1211846</v>
      </c>
      <c r="I15" s="18">
        <v>517945</v>
      </c>
      <c r="J15" s="18">
        <v>1798814</v>
      </c>
      <c r="K15" s="18">
        <v>898179</v>
      </c>
    </row>
    <row r="16" spans="1:11" ht="15.2" customHeight="1" x14ac:dyDescent="0.2">
      <c r="A16" s="17" t="s">
        <v>4</v>
      </c>
      <c r="B16" s="18">
        <f>B4-SUM(B5:B15)</f>
        <v>38951299</v>
      </c>
      <c r="C16" s="18">
        <f>C4-SUM(C5:C15)</f>
        <v>18059699</v>
      </c>
      <c r="D16" s="18">
        <f>D4-SUM(D5:D15)</f>
        <v>44594135</v>
      </c>
      <c r="E16" s="18">
        <f>E4-SUM(E5:E15)</f>
        <v>25817849</v>
      </c>
      <c r="F16" s="13"/>
      <c r="G16" s="17" t="s">
        <v>4</v>
      </c>
      <c r="H16" s="18">
        <f>H4-SUM(H5:H15)</f>
        <v>4985853</v>
      </c>
      <c r="I16" s="18">
        <f>I4-SUM(I5:I15)</f>
        <v>2613205</v>
      </c>
      <c r="J16" s="18">
        <f>J4-SUM(J5:J15)</f>
        <v>5695959</v>
      </c>
      <c r="K16" s="18">
        <f>K4-SUM(K5:K15)</f>
        <v>3440626</v>
      </c>
    </row>
    <row r="17" spans="1:11" x14ac:dyDescent="0.2">
      <c r="A17" s="19" t="s">
        <v>3</v>
      </c>
      <c r="B17" s="19"/>
      <c r="C17" s="19"/>
      <c r="D17" s="19"/>
      <c r="E17" s="19"/>
      <c r="F17" s="13"/>
      <c r="G17" s="19" t="s">
        <v>3</v>
      </c>
      <c r="H17" s="19"/>
      <c r="I17" s="19"/>
      <c r="J17" s="19"/>
      <c r="K17" s="19"/>
    </row>
    <row r="18" spans="1:1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 x14ac:dyDescent="0.2">
      <c r="A19" s="46" t="s">
        <v>102</v>
      </c>
      <c r="B19" s="46"/>
      <c r="C19" s="46"/>
      <c r="D19" s="46"/>
      <c r="E19" s="46"/>
      <c r="F19" s="13"/>
      <c r="G19" s="46" t="s">
        <v>103</v>
      </c>
      <c r="H19" s="46"/>
      <c r="I19" s="46"/>
      <c r="J19" s="46"/>
      <c r="K19" s="46"/>
    </row>
    <row r="20" spans="1:11" x14ac:dyDescent="0.2">
      <c r="A20" s="43" t="s">
        <v>5</v>
      </c>
      <c r="B20" s="39">
        <v>2021</v>
      </c>
      <c r="C20" s="40"/>
      <c r="D20" s="39">
        <v>2020</v>
      </c>
      <c r="E20" s="41"/>
      <c r="F20" s="13"/>
      <c r="G20" s="43" t="s">
        <v>5</v>
      </c>
      <c r="H20" s="39">
        <v>2021</v>
      </c>
      <c r="I20" s="40"/>
      <c r="J20" s="39">
        <v>2020</v>
      </c>
      <c r="K20" s="41"/>
    </row>
    <row r="21" spans="1:11" x14ac:dyDescent="0.2">
      <c r="A21" s="44"/>
      <c r="B21" s="14" t="s">
        <v>1</v>
      </c>
      <c r="C21" s="14" t="s">
        <v>2</v>
      </c>
      <c r="D21" s="14" t="s">
        <v>1</v>
      </c>
      <c r="E21" s="28" t="s">
        <v>2</v>
      </c>
      <c r="F21" s="13"/>
      <c r="G21" s="44"/>
      <c r="H21" s="14" t="s">
        <v>1</v>
      </c>
      <c r="I21" s="14" t="s">
        <v>2</v>
      </c>
      <c r="J21" s="14" t="s">
        <v>1</v>
      </c>
      <c r="K21" s="28" t="s">
        <v>2</v>
      </c>
    </row>
    <row r="22" spans="1:11" x14ac:dyDescent="0.2">
      <c r="A22" s="15" t="s">
        <v>0</v>
      </c>
      <c r="B22" s="16">
        <v>561187827</v>
      </c>
      <c r="C22" s="16">
        <v>221073372</v>
      </c>
      <c r="D22" s="16">
        <v>448826110</v>
      </c>
      <c r="E22" s="16">
        <v>178213296</v>
      </c>
      <c r="F22" s="13"/>
      <c r="G22" s="15" t="s">
        <v>0</v>
      </c>
      <c r="H22" s="16">
        <v>68772862</v>
      </c>
      <c r="I22" s="16">
        <v>28696972</v>
      </c>
      <c r="J22" s="16">
        <v>50681574</v>
      </c>
      <c r="K22" s="16">
        <v>20825487</v>
      </c>
    </row>
    <row r="23" spans="1:11" ht="15.2" customHeight="1" x14ac:dyDescent="0.2">
      <c r="A23" s="17" t="s">
        <v>21</v>
      </c>
      <c r="B23" s="18">
        <v>444983329</v>
      </c>
      <c r="C23" s="18">
        <v>165065981</v>
      </c>
      <c r="D23" s="18">
        <v>359664762</v>
      </c>
      <c r="E23" s="18">
        <v>131986537</v>
      </c>
      <c r="F23" s="20"/>
      <c r="G23" s="17" t="s">
        <v>21</v>
      </c>
      <c r="H23" s="18">
        <v>49384146</v>
      </c>
      <c r="I23" s="18">
        <v>19735780</v>
      </c>
      <c r="J23" s="18">
        <v>39387906</v>
      </c>
      <c r="K23" s="18">
        <v>14657195</v>
      </c>
    </row>
    <row r="24" spans="1:11" ht="15.2" customHeight="1" x14ac:dyDescent="0.2">
      <c r="A24" s="17" t="s">
        <v>6</v>
      </c>
      <c r="B24" s="18">
        <v>36953891</v>
      </c>
      <c r="C24" s="18">
        <v>16072137</v>
      </c>
      <c r="D24" s="18">
        <v>31099154</v>
      </c>
      <c r="E24" s="18">
        <v>15131020</v>
      </c>
      <c r="F24" s="13"/>
      <c r="G24" s="17" t="s">
        <v>6</v>
      </c>
      <c r="H24" s="18">
        <v>6258936</v>
      </c>
      <c r="I24" s="18">
        <v>2784705</v>
      </c>
      <c r="J24" s="18">
        <v>1955327</v>
      </c>
      <c r="K24" s="18">
        <v>1010478</v>
      </c>
    </row>
    <row r="25" spans="1:11" ht="15.2" customHeight="1" x14ac:dyDescent="0.2">
      <c r="A25" s="17" t="s">
        <v>24</v>
      </c>
      <c r="B25" s="18">
        <v>27010251</v>
      </c>
      <c r="C25" s="18">
        <v>11486824</v>
      </c>
      <c r="D25" s="18">
        <v>21288199</v>
      </c>
      <c r="E25" s="18">
        <v>9482707</v>
      </c>
      <c r="F25" s="13"/>
      <c r="G25" s="17" t="s">
        <v>24</v>
      </c>
      <c r="H25" s="18">
        <v>4132905</v>
      </c>
      <c r="I25" s="18">
        <v>1746884</v>
      </c>
      <c r="J25" s="18">
        <v>4206120</v>
      </c>
      <c r="K25" s="18">
        <v>1911362</v>
      </c>
    </row>
    <row r="26" spans="1:11" ht="15.2" customHeight="1" x14ac:dyDescent="0.2">
      <c r="A26" s="17" t="s">
        <v>45</v>
      </c>
      <c r="B26" s="18">
        <v>15564626</v>
      </c>
      <c r="C26" s="18">
        <v>6454222</v>
      </c>
      <c r="D26" s="18">
        <v>17531388</v>
      </c>
      <c r="E26" s="18">
        <v>7161542</v>
      </c>
      <c r="F26" s="13"/>
      <c r="G26" s="17" t="s">
        <v>89</v>
      </c>
      <c r="H26" s="18">
        <v>2313958</v>
      </c>
      <c r="I26" s="18">
        <v>837042</v>
      </c>
      <c r="J26" s="18">
        <v>48384</v>
      </c>
      <c r="K26" s="18">
        <v>19757</v>
      </c>
    </row>
    <row r="27" spans="1:11" ht="15.2" customHeight="1" x14ac:dyDescent="0.2">
      <c r="A27" s="17" t="s">
        <v>8</v>
      </c>
      <c r="B27" s="18">
        <v>3842193</v>
      </c>
      <c r="C27" s="18">
        <v>5146063</v>
      </c>
      <c r="D27" s="18">
        <v>2445636</v>
      </c>
      <c r="E27" s="18">
        <v>3616196</v>
      </c>
      <c r="F27" s="13"/>
      <c r="G27" s="17" t="s">
        <v>45</v>
      </c>
      <c r="H27" s="18">
        <v>1639241</v>
      </c>
      <c r="I27" s="18">
        <v>714217</v>
      </c>
      <c r="J27" s="18">
        <v>2610668</v>
      </c>
      <c r="K27" s="18">
        <v>1223597</v>
      </c>
    </row>
    <row r="28" spans="1:11" ht="15.2" customHeight="1" x14ac:dyDescent="0.2">
      <c r="A28" s="17" t="s">
        <v>11</v>
      </c>
      <c r="B28" s="18">
        <v>7267289</v>
      </c>
      <c r="C28" s="18">
        <v>3868157</v>
      </c>
      <c r="D28" s="18">
        <v>3359970</v>
      </c>
      <c r="E28" s="18">
        <v>2306882</v>
      </c>
      <c r="F28" s="13"/>
      <c r="G28" s="17" t="s">
        <v>11</v>
      </c>
      <c r="H28" s="18">
        <v>1244381</v>
      </c>
      <c r="I28" s="18">
        <v>655105</v>
      </c>
      <c r="J28" s="18">
        <v>201202</v>
      </c>
      <c r="K28" s="18">
        <v>130180</v>
      </c>
    </row>
    <row r="29" spans="1:11" ht="15.2" customHeight="1" x14ac:dyDescent="0.2">
      <c r="A29" s="17" t="s">
        <v>32</v>
      </c>
      <c r="B29" s="18">
        <v>7648578</v>
      </c>
      <c r="C29" s="18">
        <v>2422876</v>
      </c>
      <c r="D29" s="18">
        <v>1326936</v>
      </c>
      <c r="E29" s="18">
        <v>436944</v>
      </c>
      <c r="F29" s="13"/>
      <c r="G29" s="17" t="s">
        <v>8</v>
      </c>
      <c r="H29" s="18">
        <v>208493</v>
      </c>
      <c r="I29" s="18">
        <v>318696</v>
      </c>
      <c r="J29" s="18">
        <v>368850</v>
      </c>
      <c r="K29" s="18">
        <v>508340</v>
      </c>
    </row>
    <row r="30" spans="1:11" ht="15.2" customHeight="1" x14ac:dyDescent="0.2">
      <c r="A30" s="17" t="s">
        <v>25</v>
      </c>
      <c r="B30" s="18">
        <v>1134618</v>
      </c>
      <c r="C30" s="18">
        <v>1964625</v>
      </c>
      <c r="D30" s="18">
        <v>771625</v>
      </c>
      <c r="E30" s="18">
        <v>1489606</v>
      </c>
      <c r="F30" s="13"/>
      <c r="G30" s="17" t="s">
        <v>104</v>
      </c>
      <c r="H30" s="18">
        <v>564341</v>
      </c>
      <c r="I30" s="18">
        <v>249303</v>
      </c>
      <c r="J30" s="18">
        <v>0</v>
      </c>
      <c r="K30" s="18">
        <v>0</v>
      </c>
    </row>
    <row r="31" spans="1:11" ht="15.2" customHeight="1" x14ac:dyDescent="0.2">
      <c r="A31" s="17" t="s">
        <v>89</v>
      </c>
      <c r="B31" s="18">
        <v>4813296</v>
      </c>
      <c r="C31" s="18">
        <v>1645703</v>
      </c>
      <c r="D31" s="18">
        <v>296546</v>
      </c>
      <c r="E31" s="18">
        <v>100735</v>
      </c>
      <c r="F31" s="13"/>
      <c r="G31" s="17" t="s">
        <v>28</v>
      </c>
      <c r="H31" s="18">
        <v>328224</v>
      </c>
      <c r="I31" s="18">
        <v>245530</v>
      </c>
      <c r="J31" s="18">
        <v>182607</v>
      </c>
      <c r="K31" s="18">
        <v>152000</v>
      </c>
    </row>
    <row r="32" spans="1:11" ht="15.2" customHeight="1" x14ac:dyDescent="0.2">
      <c r="A32" s="17" t="s">
        <v>28</v>
      </c>
      <c r="B32" s="18">
        <v>1271179</v>
      </c>
      <c r="C32" s="18">
        <v>1171028</v>
      </c>
      <c r="D32" s="18">
        <v>1552884</v>
      </c>
      <c r="E32" s="18">
        <v>1275669</v>
      </c>
      <c r="F32" s="13"/>
      <c r="G32" s="17" t="s">
        <v>105</v>
      </c>
      <c r="H32" s="18">
        <v>433028</v>
      </c>
      <c r="I32" s="18">
        <v>193999</v>
      </c>
      <c r="J32" s="18">
        <v>168918</v>
      </c>
      <c r="K32" s="18">
        <v>73188</v>
      </c>
    </row>
    <row r="33" spans="1:11" ht="15.2" customHeight="1" x14ac:dyDescent="0.2">
      <c r="A33" s="17" t="s">
        <v>4</v>
      </c>
      <c r="B33" s="18">
        <f>B22-SUM(B23:B32)</f>
        <v>10698577</v>
      </c>
      <c r="C33" s="18">
        <f>C22-SUM(C23:C32)</f>
        <v>5775756</v>
      </c>
      <c r="D33" s="18">
        <f>D22-SUM(D23:D32)</f>
        <v>9489010</v>
      </c>
      <c r="E33" s="18">
        <f>E22-SUM(E23:E32)</f>
        <v>5225458</v>
      </c>
      <c r="F33" s="13"/>
      <c r="G33" s="17" t="s">
        <v>4</v>
      </c>
      <c r="H33" s="18">
        <f>H22-SUM(H23:H32)</f>
        <v>2265209</v>
      </c>
      <c r="I33" s="18">
        <f>I22-SUM(I23:I32)</f>
        <v>1215711</v>
      </c>
      <c r="J33" s="18">
        <f>J22-SUM(J23:J32)</f>
        <v>1551592</v>
      </c>
      <c r="K33" s="18">
        <f>K22-SUM(K23:K32)</f>
        <v>1139390</v>
      </c>
    </row>
    <row r="34" spans="1:11" x14ac:dyDescent="0.2">
      <c r="A34" s="19" t="s">
        <v>3</v>
      </c>
      <c r="B34" s="19"/>
      <c r="C34" s="19"/>
      <c r="D34" s="19"/>
      <c r="E34" s="19"/>
      <c r="F34" s="13"/>
      <c r="G34" s="19" t="s">
        <v>3</v>
      </c>
      <c r="H34" s="19"/>
      <c r="I34" s="19"/>
      <c r="J34" s="19"/>
      <c r="K34" s="19"/>
    </row>
    <row r="35" spans="1:1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20.25" customHeight="1" x14ac:dyDescent="0.2">
      <c r="A36" s="47" t="s">
        <v>107</v>
      </c>
      <c r="B36" s="47"/>
      <c r="C36" s="47"/>
      <c r="D36" s="47"/>
      <c r="E36" s="47"/>
      <c r="F36" s="13"/>
      <c r="G36" s="48" t="s">
        <v>106</v>
      </c>
      <c r="H36" s="48"/>
      <c r="I36" s="48"/>
      <c r="J36" s="48"/>
      <c r="K36" s="48"/>
    </row>
    <row r="37" spans="1:11" x14ac:dyDescent="0.2">
      <c r="A37" s="43" t="s">
        <v>5</v>
      </c>
      <c r="B37" s="39">
        <v>2021</v>
      </c>
      <c r="C37" s="40"/>
      <c r="D37" s="39">
        <v>2020</v>
      </c>
      <c r="E37" s="41"/>
      <c r="F37" s="13"/>
      <c r="G37" s="43" t="s">
        <v>5</v>
      </c>
      <c r="H37" s="39">
        <v>2021</v>
      </c>
      <c r="I37" s="40"/>
      <c r="J37" s="39">
        <v>2020</v>
      </c>
      <c r="K37" s="41"/>
    </row>
    <row r="38" spans="1:11" x14ac:dyDescent="0.2">
      <c r="A38" s="44"/>
      <c r="B38" s="14" t="s">
        <v>1</v>
      </c>
      <c r="C38" s="14" t="s">
        <v>2</v>
      </c>
      <c r="D38" s="14" t="s">
        <v>1</v>
      </c>
      <c r="E38" s="28" t="s">
        <v>2</v>
      </c>
      <c r="F38" s="13"/>
      <c r="G38" s="44"/>
      <c r="H38" s="14" t="s">
        <v>1</v>
      </c>
      <c r="I38" s="14" t="s">
        <v>2</v>
      </c>
      <c r="J38" s="14" t="s">
        <v>1</v>
      </c>
      <c r="K38" s="28" t="s">
        <v>2</v>
      </c>
    </row>
    <row r="39" spans="1:11" x14ac:dyDescent="0.2">
      <c r="A39" s="15" t="s">
        <v>0</v>
      </c>
      <c r="B39" s="16">
        <v>1935249559</v>
      </c>
      <c r="C39" s="16">
        <v>776620067</v>
      </c>
      <c r="D39" s="16">
        <v>1572028445</v>
      </c>
      <c r="E39" s="16">
        <v>675267351</v>
      </c>
      <c r="F39" s="13"/>
      <c r="G39" s="15" t="s">
        <v>0</v>
      </c>
      <c r="H39" s="16">
        <v>242313024</v>
      </c>
      <c r="I39" s="16">
        <v>101896592</v>
      </c>
      <c r="J39" s="16">
        <v>176050534</v>
      </c>
      <c r="K39" s="16">
        <v>76053908</v>
      </c>
    </row>
    <row r="40" spans="1:11" ht="15.2" customHeight="1" x14ac:dyDescent="0.2">
      <c r="A40" s="17" t="s">
        <v>21</v>
      </c>
      <c r="B40" s="18">
        <v>1104476698</v>
      </c>
      <c r="C40" s="18">
        <v>427565997</v>
      </c>
      <c r="D40" s="18">
        <v>897389905</v>
      </c>
      <c r="E40" s="18">
        <v>366456118</v>
      </c>
      <c r="F40" s="13"/>
      <c r="G40" s="17" t="s">
        <v>21</v>
      </c>
      <c r="H40" s="18">
        <v>122900521</v>
      </c>
      <c r="I40" s="18">
        <v>51282848</v>
      </c>
      <c r="J40" s="18">
        <v>103072021</v>
      </c>
      <c r="K40" s="18">
        <v>42129422</v>
      </c>
    </row>
    <row r="41" spans="1:11" ht="15.2" customHeight="1" x14ac:dyDescent="0.2">
      <c r="A41" s="17" t="s">
        <v>6</v>
      </c>
      <c r="B41" s="18">
        <v>206171630</v>
      </c>
      <c r="C41" s="18">
        <v>89171502</v>
      </c>
      <c r="D41" s="18">
        <v>193253190</v>
      </c>
      <c r="E41" s="18">
        <v>89833475</v>
      </c>
      <c r="F41" s="13"/>
      <c r="G41" s="17" t="s">
        <v>6</v>
      </c>
      <c r="H41" s="18">
        <v>28689782</v>
      </c>
      <c r="I41" s="18">
        <v>12788248</v>
      </c>
      <c r="J41" s="18">
        <v>11671563</v>
      </c>
      <c r="K41" s="18">
        <v>5622374</v>
      </c>
    </row>
    <row r="42" spans="1:11" ht="15.2" customHeight="1" x14ac:dyDescent="0.2">
      <c r="A42" s="17" t="s">
        <v>12</v>
      </c>
      <c r="B42" s="18">
        <v>122290520</v>
      </c>
      <c r="C42" s="18">
        <v>48114328</v>
      </c>
      <c r="D42" s="18">
        <v>63704895</v>
      </c>
      <c r="E42" s="18">
        <v>28592353</v>
      </c>
      <c r="F42" s="13"/>
      <c r="G42" s="17" t="s">
        <v>12</v>
      </c>
      <c r="H42" s="18">
        <v>11533846</v>
      </c>
      <c r="I42" s="18">
        <v>4818845</v>
      </c>
      <c r="J42" s="18">
        <v>8836030</v>
      </c>
      <c r="K42" s="18">
        <v>3905022</v>
      </c>
    </row>
    <row r="43" spans="1:11" ht="15.2" customHeight="1" x14ac:dyDescent="0.2">
      <c r="A43" s="17" t="s">
        <v>45</v>
      </c>
      <c r="B43" s="18">
        <v>88049559</v>
      </c>
      <c r="C43" s="18">
        <v>35034363</v>
      </c>
      <c r="D43" s="18">
        <v>101028612</v>
      </c>
      <c r="E43" s="18">
        <v>41851268</v>
      </c>
      <c r="F43" s="13"/>
      <c r="G43" s="17" t="s">
        <v>24</v>
      </c>
      <c r="H43" s="18">
        <v>9621642</v>
      </c>
      <c r="I43" s="18">
        <v>4316316</v>
      </c>
      <c r="J43" s="18">
        <v>13584481</v>
      </c>
      <c r="K43" s="18">
        <v>6278324</v>
      </c>
    </row>
    <row r="44" spans="1:11" ht="15.2" customHeight="1" x14ac:dyDescent="0.2">
      <c r="A44" s="17" t="s">
        <v>9</v>
      </c>
      <c r="B44" s="18">
        <v>65808748</v>
      </c>
      <c r="C44" s="18">
        <v>28403452</v>
      </c>
      <c r="D44" s="18">
        <v>66606150</v>
      </c>
      <c r="E44" s="18">
        <v>27903415</v>
      </c>
      <c r="F44" s="13"/>
      <c r="G44" s="17" t="s">
        <v>45</v>
      </c>
      <c r="H44" s="18">
        <v>9785641</v>
      </c>
      <c r="I44" s="18">
        <v>4156595</v>
      </c>
      <c r="J44" s="18">
        <v>10429026</v>
      </c>
      <c r="K44" s="18">
        <v>4576919</v>
      </c>
    </row>
    <row r="45" spans="1:11" ht="15.2" customHeight="1" x14ac:dyDescent="0.2">
      <c r="A45" s="17" t="s">
        <v>24</v>
      </c>
      <c r="B45" s="18">
        <v>57258427</v>
      </c>
      <c r="C45" s="18">
        <v>25386976</v>
      </c>
      <c r="D45" s="18">
        <v>66033585</v>
      </c>
      <c r="E45" s="18">
        <v>31267940</v>
      </c>
      <c r="F45" s="13"/>
      <c r="G45" s="17" t="s">
        <v>30</v>
      </c>
      <c r="H45" s="18">
        <v>9145880</v>
      </c>
      <c r="I45" s="18">
        <v>3803248</v>
      </c>
      <c r="J45" s="18">
        <v>375928</v>
      </c>
      <c r="K45" s="18">
        <v>161928</v>
      </c>
    </row>
    <row r="46" spans="1:11" ht="15.2" customHeight="1" x14ac:dyDescent="0.2">
      <c r="A46" s="17" t="s">
        <v>10</v>
      </c>
      <c r="B46" s="18">
        <v>59456786</v>
      </c>
      <c r="C46" s="18">
        <v>22555838</v>
      </c>
      <c r="D46" s="18">
        <v>31069170</v>
      </c>
      <c r="E46" s="18">
        <v>12206260</v>
      </c>
      <c r="F46" s="13"/>
      <c r="G46" s="17" t="s">
        <v>10</v>
      </c>
      <c r="H46" s="18">
        <v>9054304</v>
      </c>
      <c r="I46" s="18">
        <v>3692054</v>
      </c>
      <c r="J46" s="18">
        <v>5000779</v>
      </c>
      <c r="K46" s="18">
        <v>2066632</v>
      </c>
    </row>
    <row r="47" spans="1:11" ht="15.2" customHeight="1" x14ac:dyDescent="0.2">
      <c r="A47" s="17" t="s">
        <v>30</v>
      </c>
      <c r="B47" s="18">
        <v>38639953</v>
      </c>
      <c r="C47" s="18">
        <v>16881791</v>
      </c>
      <c r="D47" s="18">
        <v>5821500</v>
      </c>
      <c r="E47" s="18">
        <v>2678333</v>
      </c>
      <c r="F47" s="13"/>
      <c r="G47" s="17" t="s">
        <v>9</v>
      </c>
      <c r="H47" s="18">
        <v>4981003</v>
      </c>
      <c r="I47" s="18">
        <v>2228795</v>
      </c>
      <c r="J47" s="18">
        <v>6960129</v>
      </c>
      <c r="K47" s="18">
        <v>3125115</v>
      </c>
    </row>
    <row r="48" spans="1:11" ht="15.2" customHeight="1" x14ac:dyDescent="0.2">
      <c r="A48" s="17" t="s">
        <v>8</v>
      </c>
      <c r="B48" s="18">
        <v>13422683</v>
      </c>
      <c r="C48" s="18">
        <v>14179893</v>
      </c>
      <c r="D48" s="18">
        <v>12365267</v>
      </c>
      <c r="E48" s="18">
        <v>13836530</v>
      </c>
      <c r="F48" s="13"/>
      <c r="G48" s="17" t="s">
        <v>11</v>
      </c>
      <c r="H48" s="18">
        <v>4412276</v>
      </c>
      <c r="I48" s="18">
        <v>2140549</v>
      </c>
      <c r="J48" s="18">
        <v>1429575</v>
      </c>
      <c r="K48" s="18">
        <v>703635</v>
      </c>
    </row>
    <row r="49" spans="1:11" ht="15.2" customHeight="1" x14ac:dyDescent="0.2">
      <c r="A49" s="17" t="s">
        <v>27</v>
      </c>
      <c r="B49" s="18">
        <v>39002442</v>
      </c>
      <c r="C49" s="18">
        <v>9371831</v>
      </c>
      <c r="D49" s="18">
        <v>32748757</v>
      </c>
      <c r="E49" s="18">
        <v>8466978</v>
      </c>
      <c r="F49" s="13"/>
      <c r="G49" s="17" t="s">
        <v>63</v>
      </c>
      <c r="H49" s="18">
        <v>5110422</v>
      </c>
      <c r="I49" s="18">
        <v>1941523</v>
      </c>
      <c r="J49" s="18">
        <v>2215542</v>
      </c>
      <c r="K49" s="18">
        <v>795298</v>
      </c>
    </row>
    <row r="50" spans="1:11" ht="15.2" customHeight="1" x14ac:dyDescent="0.2">
      <c r="A50" s="17" t="s">
        <v>11</v>
      </c>
      <c r="B50" s="18">
        <v>19208264</v>
      </c>
      <c r="C50" s="18">
        <v>9185038</v>
      </c>
      <c r="D50" s="18">
        <v>14279768</v>
      </c>
      <c r="E50" s="18">
        <v>7668240</v>
      </c>
      <c r="F50" s="13"/>
      <c r="G50" s="17" t="s">
        <v>27</v>
      </c>
      <c r="H50" s="18">
        <v>7515091</v>
      </c>
      <c r="I50" s="18">
        <v>1805716</v>
      </c>
      <c r="J50" s="18">
        <v>3963936</v>
      </c>
      <c r="K50" s="18">
        <v>981960</v>
      </c>
    </row>
    <row r="51" spans="1:11" ht="15.2" customHeight="1" x14ac:dyDescent="0.2">
      <c r="A51" s="17" t="s">
        <v>22</v>
      </c>
      <c r="B51" s="18">
        <v>29702921</v>
      </c>
      <c r="C51" s="18">
        <v>8146562</v>
      </c>
      <c r="D51" s="18">
        <v>20849652</v>
      </c>
      <c r="E51" s="18">
        <v>6112596</v>
      </c>
      <c r="F51" s="13"/>
      <c r="G51" s="17" t="s">
        <v>8</v>
      </c>
      <c r="H51" s="18">
        <v>1345527</v>
      </c>
      <c r="I51" s="18">
        <v>1388335</v>
      </c>
      <c r="J51" s="18">
        <v>1167066</v>
      </c>
      <c r="K51" s="18">
        <v>1331026</v>
      </c>
    </row>
    <row r="52" spans="1:11" ht="15.2" customHeight="1" x14ac:dyDescent="0.2">
      <c r="A52" s="17" t="s">
        <v>4</v>
      </c>
      <c r="B52" s="18">
        <f>B39-SUM(B40:B51)</f>
        <v>91760928</v>
      </c>
      <c r="C52" s="18">
        <f>C39-SUM(C40:C51)</f>
        <v>42622496</v>
      </c>
      <c r="D52" s="18">
        <f>D39-SUM(D40:D51)</f>
        <v>66877994</v>
      </c>
      <c r="E52" s="18">
        <f>E39-SUM(E40:E51)</f>
        <v>38393845</v>
      </c>
      <c r="F52" s="13"/>
      <c r="G52" s="17" t="s">
        <v>4</v>
      </c>
      <c r="H52" s="18">
        <f>H39-SUM(H40:H51)</f>
        <v>18217089</v>
      </c>
      <c r="I52" s="18">
        <f>I39-SUM(I40:I51)</f>
        <v>7533520</v>
      </c>
      <c r="J52" s="18">
        <f>J39-SUM(J40:J51)</f>
        <v>7344458</v>
      </c>
      <c r="K52" s="18">
        <f>K39-SUM(K40:K51)</f>
        <v>4376253</v>
      </c>
    </row>
    <row r="53" spans="1:11" x14ac:dyDescent="0.2">
      <c r="A53" s="19" t="s">
        <v>3</v>
      </c>
      <c r="B53" s="19"/>
      <c r="C53" s="19"/>
      <c r="D53" s="19"/>
      <c r="E53" s="19"/>
      <c r="F53" s="13"/>
      <c r="G53" s="19" t="s">
        <v>3</v>
      </c>
      <c r="H53" s="19"/>
      <c r="I53" s="19"/>
      <c r="J53" s="19"/>
      <c r="K53" s="19"/>
    </row>
    <row r="54" spans="1:1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5.75" customHeight="1" x14ac:dyDescent="0.2">
      <c r="A55" s="46" t="s">
        <v>98</v>
      </c>
      <c r="B55" s="46"/>
      <c r="C55" s="46"/>
      <c r="D55" s="46"/>
      <c r="E55" s="46"/>
      <c r="F55" s="13"/>
      <c r="G55" s="46" t="s">
        <v>99</v>
      </c>
      <c r="H55" s="46"/>
      <c r="I55" s="46"/>
      <c r="J55" s="46"/>
      <c r="K55" s="46"/>
    </row>
    <row r="56" spans="1:11" x14ac:dyDescent="0.2">
      <c r="A56" s="43" t="s">
        <v>5</v>
      </c>
      <c r="B56" s="39">
        <v>2021</v>
      </c>
      <c r="C56" s="40"/>
      <c r="D56" s="39">
        <v>2020</v>
      </c>
      <c r="E56" s="41"/>
      <c r="F56" s="13"/>
      <c r="G56" s="43" t="s">
        <v>5</v>
      </c>
      <c r="H56" s="39">
        <v>2021</v>
      </c>
      <c r="I56" s="40"/>
      <c r="J56" s="39">
        <v>2020</v>
      </c>
      <c r="K56" s="41"/>
    </row>
    <row r="57" spans="1:11" x14ac:dyDescent="0.2">
      <c r="A57" s="44"/>
      <c r="B57" s="14" t="s">
        <v>1</v>
      </c>
      <c r="C57" s="14" t="s">
        <v>2</v>
      </c>
      <c r="D57" s="14" t="s">
        <v>1</v>
      </c>
      <c r="E57" s="28" t="s">
        <v>2</v>
      </c>
      <c r="F57" s="13"/>
      <c r="G57" s="44"/>
      <c r="H57" s="14" t="s">
        <v>1</v>
      </c>
      <c r="I57" s="14" t="s">
        <v>2</v>
      </c>
      <c r="J57" s="14" t="s">
        <v>1</v>
      </c>
      <c r="K57" s="28" t="s">
        <v>2</v>
      </c>
    </row>
    <row r="58" spans="1:11" x14ac:dyDescent="0.2">
      <c r="A58" s="15" t="s">
        <v>0</v>
      </c>
      <c r="B58" s="16">
        <f>SUM(B59:B66)</f>
        <v>1933082420</v>
      </c>
      <c r="C58" s="16">
        <f t="shared" ref="C58:E58" si="0">SUM(C59:C66)</f>
        <v>775842638</v>
      </c>
      <c r="D58" s="16">
        <f t="shared" si="0"/>
        <v>1570355618</v>
      </c>
      <c r="E58" s="16">
        <f t="shared" si="0"/>
        <v>674684734</v>
      </c>
      <c r="F58" s="13"/>
      <c r="G58" s="15" t="s">
        <v>0</v>
      </c>
      <c r="H58" s="16">
        <f>SUM(H59:H65)</f>
        <v>241630439</v>
      </c>
      <c r="I58" s="16">
        <f>SUM(I59:I65)</f>
        <v>101637372</v>
      </c>
      <c r="J58" s="16">
        <f>SUM(J59:J65)</f>
        <v>175569222</v>
      </c>
      <c r="K58" s="16">
        <f>SUM(K59:K65)</f>
        <v>75877817</v>
      </c>
    </row>
    <row r="59" spans="1:11" ht="15.2" customHeight="1" x14ac:dyDescent="0.2">
      <c r="A59" s="17" t="s">
        <v>13</v>
      </c>
      <c r="B59" s="18">
        <v>1026637212</v>
      </c>
      <c r="C59" s="18">
        <v>403749605</v>
      </c>
      <c r="D59" s="18">
        <v>815345775</v>
      </c>
      <c r="E59" s="18">
        <v>356751687</v>
      </c>
      <c r="F59" s="13"/>
      <c r="G59" s="17" t="s">
        <v>13</v>
      </c>
      <c r="H59" s="18">
        <v>129838439</v>
      </c>
      <c r="I59" s="18">
        <v>53625641</v>
      </c>
      <c r="J59" s="18">
        <v>91810351</v>
      </c>
      <c r="K59" s="18">
        <v>39399914</v>
      </c>
    </row>
    <row r="60" spans="1:11" ht="15.2" customHeight="1" x14ac:dyDescent="0.2">
      <c r="A60" s="17" t="s">
        <v>14</v>
      </c>
      <c r="B60" s="18">
        <v>561187827</v>
      </c>
      <c r="C60" s="18">
        <v>221073372</v>
      </c>
      <c r="D60" s="18">
        <v>448826110</v>
      </c>
      <c r="E60" s="18">
        <v>178213296</v>
      </c>
      <c r="F60" s="13"/>
      <c r="G60" s="17" t="s">
        <v>14</v>
      </c>
      <c r="H60" s="18">
        <v>68772862</v>
      </c>
      <c r="I60" s="18">
        <v>28696972</v>
      </c>
      <c r="J60" s="18">
        <v>50681574</v>
      </c>
      <c r="K60" s="18">
        <v>20825487</v>
      </c>
    </row>
    <row r="61" spans="1:11" ht="15.2" customHeight="1" x14ac:dyDescent="0.2">
      <c r="A61" s="17" t="s">
        <v>15</v>
      </c>
      <c r="B61" s="18">
        <v>237502971</v>
      </c>
      <c r="C61" s="18">
        <v>99127453</v>
      </c>
      <c r="D61" s="18">
        <v>212825457</v>
      </c>
      <c r="E61" s="18">
        <v>89420185</v>
      </c>
      <c r="F61" s="13"/>
      <c r="G61" s="17" t="s">
        <v>15</v>
      </c>
      <c r="H61" s="18">
        <v>29626482</v>
      </c>
      <c r="I61" s="18">
        <v>12826900</v>
      </c>
      <c r="J61" s="18">
        <v>23305084</v>
      </c>
      <c r="K61" s="18">
        <v>10307509</v>
      </c>
    </row>
    <row r="62" spans="1:11" ht="15.2" customHeight="1" x14ac:dyDescent="0.2">
      <c r="A62" s="17" t="s">
        <v>20</v>
      </c>
      <c r="B62" s="18">
        <v>40927389</v>
      </c>
      <c r="C62" s="18">
        <v>20013147</v>
      </c>
      <c r="D62" s="18">
        <v>37789268</v>
      </c>
      <c r="E62" s="18">
        <v>20807378</v>
      </c>
      <c r="F62" s="13"/>
      <c r="G62" s="17" t="s">
        <v>20</v>
      </c>
      <c r="H62" s="18">
        <v>5271906</v>
      </c>
      <c r="I62" s="18">
        <v>2733660</v>
      </c>
      <c r="J62" s="18">
        <v>3308097</v>
      </c>
      <c r="K62" s="18">
        <v>1902275</v>
      </c>
    </row>
    <row r="63" spans="1:11" ht="15.2" customHeight="1" x14ac:dyDescent="0.2">
      <c r="A63" s="17" t="s">
        <v>17</v>
      </c>
      <c r="B63" s="18">
        <v>28575151</v>
      </c>
      <c r="C63" s="18">
        <v>12090646</v>
      </c>
      <c r="D63" s="18">
        <v>26788273</v>
      </c>
      <c r="E63" s="18">
        <v>12589900</v>
      </c>
      <c r="F63" s="13"/>
      <c r="G63" s="17" t="s">
        <v>17</v>
      </c>
      <c r="H63" s="18">
        <v>4502657</v>
      </c>
      <c r="I63" s="18">
        <v>1848231</v>
      </c>
      <c r="J63" s="18">
        <v>2677513</v>
      </c>
      <c r="K63" s="18">
        <v>1186472</v>
      </c>
    </row>
    <row r="64" spans="1:11" ht="15.2" customHeight="1" x14ac:dyDescent="0.2">
      <c r="A64" s="17" t="s">
        <v>18</v>
      </c>
      <c r="B64" s="18">
        <v>25727750</v>
      </c>
      <c r="C64" s="18">
        <v>13861965</v>
      </c>
      <c r="D64" s="18">
        <v>18207933</v>
      </c>
      <c r="E64" s="18">
        <v>10819634</v>
      </c>
      <c r="F64" s="13"/>
      <c r="G64" s="17" t="s">
        <v>18</v>
      </c>
      <c r="H64" s="18">
        <v>2701871</v>
      </c>
      <c r="I64" s="18">
        <v>1382913</v>
      </c>
      <c r="J64" s="18">
        <v>2354794</v>
      </c>
      <c r="K64" s="18">
        <v>1406929</v>
      </c>
    </row>
    <row r="65" spans="1:11" ht="15.2" customHeight="1" x14ac:dyDescent="0.2">
      <c r="A65" s="17" t="s">
        <v>16</v>
      </c>
      <c r="B65" s="18">
        <v>9660938</v>
      </c>
      <c r="C65" s="18">
        <v>4817876</v>
      </c>
      <c r="D65" s="18">
        <v>6959757</v>
      </c>
      <c r="E65" s="18">
        <v>4561547</v>
      </c>
      <c r="F65" s="13"/>
      <c r="G65" s="17" t="s">
        <v>16</v>
      </c>
      <c r="H65" s="18">
        <v>916222</v>
      </c>
      <c r="I65" s="18">
        <v>523055</v>
      </c>
      <c r="J65" s="18">
        <v>1431809</v>
      </c>
      <c r="K65" s="18">
        <v>849231</v>
      </c>
    </row>
    <row r="66" spans="1:11" ht="15.2" customHeight="1" x14ac:dyDescent="0.2">
      <c r="A66" s="17" t="s">
        <v>19</v>
      </c>
      <c r="B66" s="18">
        <v>2863182</v>
      </c>
      <c r="C66" s="18">
        <v>1108574</v>
      </c>
      <c r="D66" s="18">
        <v>3613045</v>
      </c>
      <c r="E66" s="18">
        <v>1521107</v>
      </c>
      <c r="F66" s="13"/>
      <c r="G66" s="17" t="s">
        <v>19</v>
      </c>
      <c r="H66" s="18">
        <v>342783</v>
      </c>
      <c r="I66" s="18">
        <v>125210</v>
      </c>
      <c r="J66" s="18">
        <v>284359</v>
      </c>
      <c r="K66" s="18">
        <v>104786</v>
      </c>
    </row>
    <row r="67" spans="1:11" x14ac:dyDescent="0.2">
      <c r="A67" s="19" t="s">
        <v>3</v>
      </c>
      <c r="B67" s="19"/>
      <c r="C67" s="19"/>
      <c r="D67" s="19"/>
      <c r="E67" s="19"/>
      <c r="F67" s="13"/>
      <c r="G67" s="10"/>
    </row>
    <row r="68" spans="1:11" x14ac:dyDescent="0.2">
      <c r="A68" s="10"/>
      <c r="B68" s="10"/>
      <c r="C68" s="10"/>
      <c r="D68" s="10"/>
      <c r="E68" s="10"/>
      <c r="F68" s="10"/>
    </row>
  </sheetData>
  <sheetProtection password="CC3D" sheet="1" objects="1" scenarios="1"/>
  <mergeCells count="32">
    <mergeCell ref="A1:E1"/>
    <mergeCell ref="G1:K1"/>
    <mergeCell ref="A2:A3"/>
    <mergeCell ref="B2:C2"/>
    <mergeCell ref="D2:E2"/>
    <mergeCell ref="G2:G3"/>
    <mergeCell ref="H2:I2"/>
    <mergeCell ref="J2:K2"/>
    <mergeCell ref="A19:E19"/>
    <mergeCell ref="G19:K19"/>
    <mergeCell ref="A20:A21"/>
    <mergeCell ref="B20:C20"/>
    <mergeCell ref="D20:E20"/>
    <mergeCell ref="G20:G21"/>
    <mergeCell ref="H20:I20"/>
    <mergeCell ref="J20:K20"/>
    <mergeCell ref="A36:E36"/>
    <mergeCell ref="G36:K36"/>
    <mergeCell ref="A37:A38"/>
    <mergeCell ref="B37:C37"/>
    <mergeCell ref="D37:E37"/>
    <mergeCell ref="G37:G38"/>
    <mergeCell ref="H37:I37"/>
    <mergeCell ref="J37:K37"/>
    <mergeCell ref="A55:E55"/>
    <mergeCell ref="G55:K55"/>
    <mergeCell ref="A56:A57"/>
    <mergeCell ref="B56:C56"/>
    <mergeCell ref="D56:E56"/>
    <mergeCell ref="G56:G57"/>
    <mergeCell ref="H56:I56"/>
    <mergeCell ref="J56:K56"/>
  </mergeCells>
  <pageMargins left="0.31496062992125984" right="0.31496062992125984" top="0.78740157480314965" bottom="0.78740157480314965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Company>mdic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Fernando Oliveira Wosch</dc:creator>
  <cp:lastModifiedBy>ADM</cp:lastModifiedBy>
  <cp:lastPrinted>2021-12-21T12:52:06Z</cp:lastPrinted>
  <dcterms:created xsi:type="dcterms:W3CDTF">2006-05-03T12:02:23Z</dcterms:created>
  <dcterms:modified xsi:type="dcterms:W3CDTF">2022-01-06T17:43:26Z</dcterms:modified>
</cp:coreProperties>
</file>